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GoBack" localSheetId="0">'Лист1'!$A$87</definedName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<sst xmlns="http://schemas.openxmlformats.org/spreadsheetml/2006/main" count="626" uniqueCount="180">
  <si>
    <t>6000100000</t>
  </si>
  <si>
    <t>6000200010</t>
  </si>
  <si>
    <t>6001500010</t>
  </si>
  <si>
    <t>6001500000</t>
  </si>
  <si>
    <t>6000300000</t>
  </si>
  <si>
    <t>6000300010</t>
  </si>
  <si>
    <t>6001900010</t>
  </si>
  <si>
    <t>6001700010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</si>
  <si>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</si>
  <si>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</t>
  </si>
  <si>
    <t>02</t>
  </si>
  <si>
    <t>04</t>
  </si>
  <si>
    <t>05</t>
  </si>
  <si>
    <t>Центральный аппарат</t>
  </si>
  <si>
    <t>11</t>
  </si>
  <si>
    <t>10</t>
  </si>
  <si>
    <t>03</t>
  </si>
  <si>
    <t>Раз-дел</t>
  </si>
  <si>
    <t>Под-раз-дел</t>
  </si>
  <si>
    <t>Целевая статья расходов</t>
  </si>
  <si>
    <t>Вид рас-ходов</t>
  </si>
  <si>
    <t>ЖИЛИЩНО-КОММУНАЛЬНОЕ ХОЗЯЙСТВО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</si>
  <si>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</si>
  <si>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</si>
  <si>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</si>
  <si>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Благоустройство</t>
  </si>
  <si>
    <t>Иные межбюджетные трансферты</t>
  </si>
  <si>
    <t>НАЦИОНАЛЬНАЯ ОБОРОНА</t>
  </si>
  <si>
    <t>Мобилизационная и вневойсковая подготовка</t>
  </si>
  <si>
    <t>07</t>
  </si>
  <si>
    <t>НАЦИОНАЛЬНАЯ БЕЗОПАСНОСТЬ И ПРАВООХРАНИТЕЛЬНАЯ ДЕЯТЕЛЬНОСТЬ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</si>
  <si>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</si>
  <si>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</si>
  <si>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Сумма (тыс. руб)</t>
  </si>
  <si>
    <t>Наименование главных распорядителей кредитов</t>
  </si>
  <si>
    <t>08</t>
  </si>
  <si>
    <t>ОБРАЗОВАНИЕ</t>
  </si>
  <si>
    <t>Резервные фонды</t>
  </si>
  <si>
    <t>540</t>
  </si>
  <si>
    <t>870</t>
  </si>
  <si>
    <t>Резервные средства</t>
  </si>
  <si>
    <t>09</t>
  </si>
  <si>
    <t>Капитальный ремонт и ремонт автомобильных дорог общего пользования населенных пунктов</t>
  </si>
  <si>
    <t>Ремонт и содержание автомобильных дорог общего пользования</t>
  </si>
  <si>
    <t>12</t>
  </si>
  <si>
    <t>Органы юстиции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</si>
  <si>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</si>
  <si>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</si>
  <si>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</si>
  <si>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</si>
  <si>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</si>
  <si>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</si>
  <si>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</si>
  <si>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</si>
  <si>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</si>
  <si>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</si>
  <si>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</si>
  <si>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</si>
  <si>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</si>
  <si>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Уплата налогов, сборов и иных платежей</t>
  </si>
  <si>
    <t xml:space="preserve">Субсидии юридическим лицам (кроме некоммерческих организаций) индивидуальным предпринимателям, физическим лицам </t>
  </si>
  <si>
    <t>КУЛЬТУРА,  КИНЕМАТОГРАФИЯ</t>
  </si>
  <si>
    <t>Освещение дорог</t>
  </si>
  <si>
    <t>ведомство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</si>
  <si>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</si>
  <si>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</si>
  <si>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55 00100010</t>
  </si>
  <si>
    <t>55 00100000</t>
  </si>
  <si>
    <t>55 00000000</t>
  </si>
  <si>
    <t>Укрепление системы  обеспечения пожарной безопасности на территории сельсовета за счет средств бюджета поселений</t>
  </si>
  <si>
    <t>Учебно-методические кабинеты, централизованные бухгалтерии,группы хозяйственного обслуживания,учебные фильмотеки,межшкольные учебно-производственные комбинаты,логопедические пункты</t>
  </si>
  <si>
    <t>Реализация единной политики в сфере  физической культуры и спорта ,средства районного бюджета и бюджета поселений</t>
  </si>
  <si>
    <t>Обеспечение деятельности Счетной палаты Тюльганского района</t>
  </si>
  <si>
    <t>Осуществление первичного воинского учета на территориях, где отсутствуют военные комиссариаты</t>
  </si>
  <si>
    <t>Осуществление переданных полномочий органами государственной власти субъектов Российской Федерации в соответствии с п.1 ст.4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</si>
  <si>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Другие вопросы в области культуры, кинематографии</t>
  </si>
  <si>
    <t>Физическая культура</t>
  </si>
  <si>
    <t xml:space="preserve">Муниципальная программа «Развитие малого и среднего предпринимательства на территории муниципального образования  на 2017-2020 годы </t>
  </si>
  <si>
    <t>Основное мероприятие «Поддержка и развитие малого и среднего предпринимательства  на территории  сельских поселений на 2017 -2020 годы»</t>
  </si>
  <si>
    <t>Публикация информационных материалов по вопросам развития малого предпринимательства</t>
  </si>
  <si>
    <t xml:space="preserve">Муниципальная   программа « Профилактика правонарушений  в  муниципальных образованиях  на 2016-2018 годы» </t>
  </si>
  <si>
    <t>Основное мероприятие "Мероприятия по профилактике правонарушений антитеррористического характера"</t>
  </si>
  <si>
    <t>Поддержка добровольных народных дружин</t>
  </si>
  <si>
    <t>57 0 00 00000</t>
  </si>
  <si>
    <t>56 0 00 00000</t>
  </si>
  <si>
    <t>56 0 01 00000</t>
  </si>
  <si>
    <t>56 0 01 00010</t>
  </si>
  <si>
    <t>57 0 01 00010</t>
  </si>
  <si>
    <t>57 0 01 00000</t>
  </si>
  <si>
    <t>Муниципальная программа комплексного развития систем транспортной инфраструктуры на территории сельских поселений на 2016-2026 годы</t>
  </si>
  <si>
    <t>14</t>
  </si>
  <si>
    <t>570 01 00010</t>
  </si>
  <si>
    <t>Основное мероприятие «Ремонт, содержание автомобильных дорог»</t>
  </si>
  <si>
    <t>58 0 01 00030</t>
  </si>
  <si>
    <t>58 0 0 00030</t>
  </si>
  <si>
    <t>58 0 01 00020</t>
  </si>
  <si>
    <t>58 0 01 00010</t>
  </si>
  <si>
    <t>58 0 00100010</t>
  </si>
  <si>
    <t>58 0 01 00000</t>
  </si>
  <si>
    <t>ИТОГО</t>
  </si>
  <si>
    <t>Условно утвержденные расходы</t>
  </si>
  <si>
    <t>99</t>
  </si>
  <si>
    <t>999</t>
  </si>
  <si>
    <t>ВСЕГО РАСХОДОВ</t>
  </si>
  <si>
    <t>Муниципальная программа «Обеспечение пожарной безопасности на территории сельсовета на 2015-2019 гг»</t>
  </si>
  <si>
    <t>Основное мероприятие «Осуществление первичного воинского учета на территориях, где отсутствуют военные комиссариаты»</t>
  </si>
  <si>
    <t>Иные закупки товаров, работ и услуг для обеспечения государственных (муниципальных) нужд</t>
  </si>
  <si>
    <t>Основные мероприятия "Укрепление системы обеспечения пожарной безопасности на территории сельсовета"</t>
  </si>
  <si>
    <t>Основное мероприятие «Укрепление системы обеспечения  пожарной безопасности на территории сельсовета»</t>
  </si>
  <si>
    <t>Национальная экономика</t>
  </si>
  <si>
    <t>58 0 00 00000</t>
  </si>
  <si>
    <t xml:space="preserve"> </t>
  </si>
  <si>
    <t xml:space="preserve">                                            Приложение №7</t>
  </si>
  <si>
    <t>к решению Совета депутатов</t>
  </si>
  <si>
    <t>Троицкого сельсовета</t>
  </si>
  <si>
    <t>924</t>
  </si>
  <si>
    <t>Коммунальное хозяйство</t>
  </si>
  <si>
    <t xml:space="preserve"> Мероприятия в области коммунального хозяйства</t>
  </si>
  <si>
    <t xml:space="preserve">Субсидии юридическим лицам </t>
  </si>
  <si>
    <t>810</t>
  </si>
  <si>
    <t>Закупка товаров,работ и услуг для государственных(муниципальных )нужд</t>
  </si>
  <si>
    <t>Уличное освещение</t>
  </si>
  <si>
    <t>Физическая культура и спорт</t>
  </si>
  <si>
    <t xml:space="preserve">                        Ведомственная структура расходов бюджета Троицкого сельсовета  Тюльганского</t>
  </si>
  <si>
    <r>
      <t xml:space="preserve">   </t>
    </r>
    <r>
      <rPr>
        <b/>
        <sz val="12"/>
        <rFont val="Times New Roman Cyr"/>
        <family val="0"/>
      </rPr>
      <t>района Оренбургской области на 2019 год и плановый период 2019 и 2020 годов</t>
    </r>
  </si>
  <si>
    <t>6000100010</t>
  </si>
  <si>
    <t>6001400010</t>
  </si>
  <si>
    <t>2020</t>
  </si>
  <si>
    <t>6002700000</t>
  </si>
  <si>
    <t>6002700010</t>
  </si>
  <si>
    <t>Обеспечение деятельности специалиста администрации Тюльганского района по муниципальному внутреннему контролю</t>
  </si>
  <si>
    <t>6001500020</t>
  </si>
  <si>
    <t>6000500000</t>
  </si>
  <si>
    <t>6000559302</t>
  </si>
  <si>
    <t>6000000000</t>
  </si>
  <si>
    <t>6000800000</t>
  </si>
  <si>
    <t>6000800010</t>
  </si>
  <si>
    <t>6001000000</t>
  </si>
  <si>
    <t>6001000010</t>
  </si>
  <si>
    <t>6001200000</t>
  </si>
  <si>
    <t>6001200010</t>
  </si>
  <si>
    <t>6001300000</t>
  </si>
  <si>
    <t>6001300010</t>
  </si>
  <si>
    <t>6000900000</t>
  </si>
  <si>
    <t>6000900010</t>
  </si>
  <si>
    <t>Муниципальная программа «Социально – экономическое развитие территории муниципального образования на 2017-2020 годы»</t>
  </si>
  <si>
    <t>60 0 00 0000</t>
  </si>
  <si>
    <t>Основное мероприятие «Обеспечение функций главы муниципального образования»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</si>
  <si>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</si>
  <si>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 «Обеспечение деятельности отдела архитектуры и градостроительства, (главного архитектора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</si>
  <si>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Основное мероприятие «Обеспечение деятельности счетной палаты Тюльганского района (обеспечение внешнего муниципального контроля)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 и Обеспечение деятельности специалиста администрации Тюльганского района по муниципальному внутреннему контролю»</t>
  </si>
  <si>
    <t>Основное мероприятие «Осуществление мер по противодействию коррупции в границах поселения (путем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</si>
  <si>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Основное мероприятие «Обеспечение функций местной администрации»</t>
  </si>
  <si>
    <t>60003000010</t>
  </si>
  <si>
    <t>Основное мероприятие «Резервный фонд местной администрации»</t>
  </si>
  <si>
    <t xml:space="preserve">Резервные фонды </t>
  </si>
  <si>
    <t>Основное мероприятие «Осуществление переданных полномочий органов государственной власти субъектов РФ с п.1 ст.4 ФЗ "Об актах гражданского состояния" полномочий РФ на государственную регистрацию актов гражданского состояния»</t>
  </si>
  <si>
    <t>Дорожное хозяйство (дорожные фонды)</t>
  </si>
  <si>
    <t>Основное мероприятие «Мероприятия в области коммунального хозяйства»</t>
  </si>
  <si>
    <t>Основное мероприятие – Уличное освещение</t>
  </si>
  <si>
    <t>6001900000</t>
  </si>
  <si>
    <t>Основное мероприятие «Организация и содержание мест захоронений»</t>
  </si>
  <si>
    <t>600060000</t>
  </si>
  <si>
    <t>Основное мероприятие «Прочие мероприятия по благоустройству»</t>
  </si>
  <si>
    <t xml:space="preserve">Молодежная политика </t>
  </si>
  <si>
    <t>Основное мероприятие «Развитие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</si>
  <si>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Развитие молодежной политики в сфере физической культуры и спорта</t>
  </si>
  <si>
    <t>Основное мероприятие «Развитие культурно-досуговой деятельности и народного творчества 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</si>
  <si>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Развитие культурно-досуговой деятельности и народного творчества</t>
  </si>
  <si>
    <t>Основное мероприятие «Развитие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</si>
  <si>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Развитие библиотечного дела</t>
  </si>
  <si>
    <t>Основное мероприятие "Мероприятия в области культуры"</t>
  </si>
  <si>
    <t>Мероприятия в области культуры</t>
  </si>
  <si>
    <t>6001700000</t>
  </si>
  <si>
    <t>Основное мероприятие «Обеспечение деятельности централизованных бухгалтерий, учебно-методических кабинетов, групп хозяйственного обслуживания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</si>
  <si>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 xml:space="preserve">Основное мероприятие «Реализация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 </t>
  </si>
  <si>
    <t>Основное мероприятие (оформление имущества в собственность муниципального образования)</t>
  </si>
  <si>
    <t>оформление имущества в собственность муниципального образования</t>
  </si>
  <si>
    <t>иные закупки товаров ,работ и услуг для обеспечения государственных(муниципальных)нужд</t>
  </si>
  <si>
    <t>№ 138 от 30.07.2018г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</si>
</sst>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9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b/>
      <sz val="10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wrapText="1"/>
    </xf>
    <xf numFmtId="49" fontId="9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wrapText="1"/>
    </xf>
    <xf numFmtId="49" fontId="3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9" fillId="0" borderId="10" xfId="0" applyFont="1" applyFill="1" applyBorder="1" applyAlignment="1">
      <alignment vertical="center" wrapText="1"/>
    </xf>
    <xf numFmtId="0" fontId="14" fillId="32" borderId="10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wrapText="1"/>
    </xf>
    <xf numFmtId="49" fontId="9" fillId="32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 wrapText="1"/>
    </xf>
    <xf numFmtId="0" fontId="9" fillId="32" borderId="10" xfId="0" applyFont="1" applyFill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1" fillId="32" borderId="10" xfId="0" applyFont="1" applyFill="1" applyBorder="1" applyAlignment="1">
      <alignment wrapText="1"/>
    </xf>
    <xf numFmtId="0" fontId="12" fillId="0" borderId="0" xfId="0" applyFont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85" fontId="3" fillId="32" borderId="10" xfId="0" applyNumberFormat="1" applyFont="1" applyFill="1" applyBorder="1" applyAlignment="1">
      <alignment horizontal="right" vertical="center"/>
    </xf>
    <xf numFmtId="185" fontId="9" fillId="32" borderId="10" xfId="0" applyNumberFormat="1" applyFont="1" applyFill="1" applyBorder="1" applyAlignment="1">
      <alignment horizontal="right" vertical="center"/>
    </xf>
    <xf numFmtId="185" fontId="2" fillId="32" borderId="1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85" fontId="3" fillId="32" borderId="0" xfId="0" applyNumberFormat="1" applyFont="1" applyFill="1" applyBorder="1" applyAlignment="1">
      <alignment horizontal="right" vertical="center"/>
    </xf>
    <xf numFmtId="185" fontId="4" fillId="32" borderId="0" xfId="0" applyNumberFormat="1" applyFont="1" applyFill="1" applyBorder="1" applyAlignment="1">
      <alignment horizontal="right" vertical="center"/>
    </xf>
    <xf numFmtId="185" fontId="9" fillId="32" borderId="0" xfId="0" applyNumberFormat="1" applyFont="1" applyFill="1" applyBorder="1" applyAlignment="1">
      <alignment horizontal="right" vertical="center"/>
    </xf>
    <xf numFmtId="185" fontId="2" fillId="32" borderId="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0" fillId="0" borderId="11" xfId="0" applyFont="1" applyBorder="1" applyAlignment="1">
      <alignment wrapText="1"/>
    </xf>
    <xf numFmtId="185" fontId="2" fillId="0" borderId="10" xfId="0" applyNumberFormat="1" applyFont="1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 vertical="center"/>
    </xf>
    <xf numFmtId="185" fontId="9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/>
    </xf>
    <xf numFmtId="185" fontId="9" fillId="0" borderId="10" xfId="0" applyNumberFormat="1" applyFont="1" applyBorder="1" applyAlignment="1">
      <alignment horizontal="center" vertical="center"/>
    </xf>
    <xf numFmtId="185" fontId="3" fillId="32" borderId="10" xfId="0" applyNumberFormat="1" applyFont="1" applyFill="1" applyBorder="1" applyAlignment="1">
      <alignment horizontal="center" vertical="center"/>
    </xf>
    <xf numFmtId="185" fontId="4" fillId="32" borderId="10" xfId="0" applyNumberFormat="1" applyFont="1" applyFill="1" applyBorder="1" applyAlignment="1">
      <alignment horizontal="center" vertical="center"/>
    </xf>
    <xf numFmtId="185" fontId="2" fillId="32" borderId="10" xfId="0" applyNumberFormat="1" applyFont="1" applyFill="1" applyBorder="1" applyAlignment="1">
      <alignment horizontal="center" vertical="center"/>
    </xf>
    <xf numFmtId="185" fontId="9" fillId="32" borderId="10" xfId="0" applyNumberFormat="1" applyFont="1" applyFill="1" applyBorder="1" applyAlignment="1">
      <alignment horizontal="center" vertical="center"/>
    </xf>
    <xf numFmtId="185" fontId="3" fillId="32" borderId="10" xfId="0" applyNumberFormat="1" applyFont="1" applyFill="1" applyBorder="1" applyAlignment="1">
      <alignment horizontal="center" vertical="center"/>
    </xf>
    <xf numFmtId="185" fontId="1" fillId="32" borderId="10" xfId="0" applyNumberFormat="1" applyFont="1" applyFill="1" applyBorder="1" applyAlignment="1">
      <alignment horizontal="center" vertical="center"/>
    </xf>
    <xf numFmtId="185" fontId="5" fillId="32" borderId="10" xfId="0" applyNumberFormat="1" applyFont="1" applyFill="1" applyBorder="1" applyAlignment="1">
      <alignment horizontal="center" vertical="center"/>
    </xf>
    <xf numFmtId="185" fontId="2" fillId="32" borderId="10" xfId="0" applyNumberFormat="1" applyFont="1" applyFill="1" applyBorder="1" applyAlignment="1">
      <alignment horizontal="center" vertical="center"/>
    </xf>
    <xf numFmtId="185" fontId="4" fillId="32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0" fillId="0" borderId="11" xfId="0" applyFont="1" applyBorder="1" applyAlignment="1">
      <alignment horizontal="justify"/>
    </xf>
    <xf numFmtId="49" fontId="3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/>
    </xf>
    <xf numFmtId="0" fontId="1" fillId="32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7" fillId="32" borderId="10" xfId="0" applyFont="1" applyFill="1" applyBorder="1" applyAlignment="1">
      <alignment vertical="center" wrapText="1"/>
    </xf>
    <xf numFmtId="0" fontId="11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4" fillId="32" borderId="10" xfId="0" applyFont="1" applyFill="1" applyBorder="1" applyAlignment="1">
      <alignment vertical="center" wrapText="1"/>
    </xf>
    <xf numFmtId="0" fontId="15" fillId="32" borderId="10" xfId="0" applyFont="1" applyFill="1" applyBorder="1" applyAlignment="1">
      <alignment vertical="center" wrapText="1"/>
    </xf>
    <xf numFmtId="0" fontId="16" fillId="0" borderId="11" xfId="0" applyFont="1" applyBorder="1" applyAlignment="1">
      <alignment vertical="center"/>
    </xf>
    <xf numFmtId="0" fontId="1" fillId="32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10" fillId="32" borderId="13" xfId="0" applyFont="1" applyFill="1" applyBorder="1" applyAlignment="1">
      <alignment wrapText="1"/>
    </xf>
    <xf numFmtId="0" fontId="6" fillId="32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vertical="top" wrapText="1"/>
    </xf>
    <xf numFmtId="0" fontId="3" fillId="0" borderId="13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 wrapText="1"/>
    </xf>
    <xf numFmtId="49" fontId="1" fillId="32" borderId="10" xfId="0" applyNumberFormat="1" applyFont="1" applyFill="1" applyBorder="1" applyAlignment="1">
      <alignment horizontal="center" vertical="center"/>
    </xf>
    <xf numFmtId="49" fontId="20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185" fontId="1" fillId="32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9" fontId="1" fillId="32" borderId="10" xfId="0" applyNumberFormat="1" applyFont="1" applyFill="1" applyBorder="1" applyAlignment="1">
      <alignment horizontal="left" vertical="center"/>
    </xf>
    <xf numFmtId="185" fontId="5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tabSelected="1" zoomScaleSheetLayoutView="100" zoomScalePageLayoutView="0" workbookViewId="0" topLeftCell="A4">
      <selection activeCell="A11" sqref="A11:I11"/>
    </sheetView>
  </sheetViews>
  <sheetFormatPr defaultColWidth="9.00390625" defaultRowHeight="12.75"/>
  <cols>
    <col min="1" max="1" width="40.375" style="1" customWidth="1"/>
    <col min="2" max="2" width="4.875" style="1" customWidth="1"/>
    <col min="3" max="3" width="4.25390625" style="1" customWidth="1"/>
    <col min="4" max="4" width="4.625" style="1" customWidth="1"/>
    <col min="5" max="5" width="14.25390625" style="1" customWidth="1"/>
    <col min="6" max="6" width="4.875" style="1" customWidth="1"/>
    <col min="7" max="7" width="10.625" style="1" customWidth="1"/>
    <col min="8" max="8" width="11.75390625" style="1" customWidth="1"/>
    <col min="9" max="9" width="9.875" style="3" customWidth="1"/>
    <col min="10" max="10" width="13.00390625" style="3" customWidth="1"/>
    <col min="11" max="11" width="9.125" style="1" customWidth="1"/>
    <col min="12" max="12" width="10.125" style="1" customWidth="1"/>
    <col min="13" max="16384" width="9.125" style="1" customWidth="1"/>
  </cols>
  <sheetData>
    <row r="1" spans="5:8" ht="14.25" customHeight="1" hidden="1">
      <c r="E1" s="2"/>
      <c r="F1" s="2"/>
      <c r="G1" s="2"/>
      <c r="H1" s="2"/>
    </row>
    <row r="2" spans="5:8" ht="15.75" hidden="1">
      <c r="E2" s="2"/>
      <c r="F2" s="2"/>
      <c r="G2" s="2"/>
      <c r="H2" s="2"/>
    </row>
    <row r="3" spans="5:8" ht="15.75" hidden="1">
      <c r="E3" s="2"/>
      <c r="F3" s="2"/>
      <c r="G3" s="2"/>
      <c r="H3" s="2"/>
    </row>
    <row r="4" spans="5:8" ht="15.75">
      <c r="E4" s="2"/>
      <c r="F4" s="2"/>
      <c r="G4" s="2"/>
      <c r="H4" s="2"/>
    </row>
    <row r="5" spans="5:9" ht="15.75">
      <c r="E5" s="164" t="s">
        <v>112</v>
      </c>
      <c r="F5" s="162"/>
      <c r="G5" s="162"/>
      <c r="H5" s="162"/>
      <c r="I5" s="162"/>
    </row>
    <row r="6" spans="5:9" ht="15.75">
      <c r="E6" s="2"/>
      <c r="F6" s="164" t="s">
        <v>113</v>
      </c>
      <c r="G6" s="162"/>
      <c r="H6" s="162"/>
      <c r="I6" s="162"/>
    </row>
    <row r="7" spans="5:9" ht="15.75">
      <c r="E7" s="2"/>
      <c r="F7" s="164" t="s">
        <v>114</v>
      </c>
      <c r="G7" s="162"/>
      <c r="H7" s="162"/>
      <c r="I7" s="162"/>
    </row>
    <row r="8" spans="5:9" ht="15.75">
      <c r="E8" s="2"/>
      <c r="F8" s="164" t="s">
        <v>179</v>
      </c>
      <c r="G8" s="162"/>
      <c r="H8" s="162"/>
      <c r="I8" s="162"/>
    </row>
    <row r="9" spans="5:8" ht="15.75">
      <c r="E9" s="2"/>
      <c r="F9" s="2"/>
      <c r="G9" s="2"/>
      <c r="H9" s="2"/>
    </row>
    <row r="10" spans="1:9" ht="15.75">
      <c r="A10" s="161" t="s">
        <v>123</v>
      </c>
      <c r="B10" s="162"/>
      <c r="C10" s="162"/>
      <c r="D10" s="162"/>
      <c r="E10" s="162"/>
      <c r="F10" s="162"/>
      <c r="G10" s="162"/>
      <c r="H10" s="162"/>
      <c r="I10" s="162"/>
    </row>
    <row r="11" spans="1:9" ht="15.75">
      <c r="A11" s="163" t="s">
        <v>124</v>
      </c>
      <c r="B11" s="162"/>
      <c r="C11" s="162"/>
      <c r="D11" s="162"/>
      <c r="E11" s="162"/>
      <c r="F11" s="162"/>
      <c r="G11" s="162"/>
      <c r="H11" s="162"/>
      <c r="I11" s="162"/>
    </row>
    <row r="12" spans="1:10" ht="18" customHeight="1">
      <c r="A12" s="158" t="s">
        <v>8</v>
      </c>
      <c r="B12" s="159"/>
      <c r="C12" s="159"/>
      <c r="D12" s="159"/>
      <c r="E12" s="159"/>
      <c r="F12" s="159"/>
      <c r="G12" s="159"/>
      <c r="H12" s="159"/>
      <c r="I12" s="159"/>
      <c r="J12" s="73"/>
    </row>
    <row r="13" spans="1:10" ht="32.25" customHeight="1">
      <c r="A13" s="152" t="s">
        <v>34</v>
      </c>
      <c r="B13" s="153" t="s">
        <v>63</v>
      </c>
      <c r="C13" s="152" t="s">
        <v>17</v>
      </c>
      <c r="D13" s="152" t="s">
        <v>18</v>
      </c>
      <c r="E13" s="160" t="s">
        <v>19</v>
      </c>
      <c r="F13" s="160" t="s">
        <v>20</v>
      </c>
      <c r="G13" s="155" t="s">
        <v>33</v>
      </c>
      <c r="H13" s="156"/>
      <c r="I13" s="157"/>
      <c r="J13" s="75"/>
    </row>
    <row r="14" spans="1:10" ht="43.5" customHeight="1">
      <c r="A14" s="152"/>
      <c r="B14" s="154"/>
      <c r="C14" s="152"/>
      <c r="D14" s="152"/>
      <c r="E14" s="160"/>
      <c r="F14" s="160"/>
      <c r="G14" s="74">
        <v>2018</v>
      </c>
      <c r="H14" s="74">
        <v>2019</v>
      </c>
      <c r="I14" s="9" t="s">
        <v>127</v>
      </c>
      <c r="J14" s="76"/>
    </row>
    <row r="15" spans="1:10" ht="15.75">
      <c r="A15" s="16" t="s">
        <v>24</v>
      </c>
      <c r="B15" s="51">
        <v>924</v>
      </c>
      <c r="C15" s="6" t="s">
        <v>9</v>
      </c>
      <c r="D15" s="6"/>
      <c r="E15" s="4"/>
      <c r="F15" s="4"/>
      <c r="G15" s="93">
        <v>1200.6</v>
      </c>
      <c r="H15" s="93">
        <f>H16+H22+H44+H50</f>
        <v>2642.2</v>
      </c>
      <c r="I15" s="93">
        <f>I16+I22+I44+I50</f>
        <v>2627.2</v>
      </c>
      <c r="J15" s="77"/>
    </row>
    <row r="16" spans="1:10" ht="65.25" customHeight="1">
      <c r="A16" s="17" t="s">
        <v>148</v>
      </c>
      <c r="B16" s="52">
        <v>924</v>
      </c>
      <c r="C16" s="7" t="s">
        <v>9</v>
      </c>
      <c r="D16" s="7" t="s">
        <v>10</v>
      </c>
      <c r="E16" s="5" t="s">
        <v>111</v>
      </c>
      <c r="F16" s="5"/>
      <c r="G16" s="87">
        <v>250.7</v>
      </c>
      <c r="H16" s="87">
        <f aca="true" t="shared" si="0" ref="H16:I20">H17</f>
        <v>560</v>
      </c>
      <c r="I16" s="87">
        <f t="shared" si="0"/>
        <v>560</v>
      </c>
      <c r="J16" s="78"/>
    </row>
    <row r="17" spans="1:10" ht="57" customHeight="1">
      <c r="A17" s="151" t="s">
        <v>145</v>
      </c>
      <c r="B17" s="114">
        <v>924</v>
      </c>
      <c r="C17" s="7" t="s">
        <v>9</v>
      </c>
      <c r="D17" s="7" t="s">
        <v>10</v>
      </c>
      <c r="E17" s="5" t="s">
        <v>146</v>
      </c>
      <c r="F17" s="37"/>
      <c r="G17" s="88">
        <v>250.7</v>
      </c>
      <c r="H17" s="88">
        <f t="shared" si="0"/>
        <v>560</v>
      </c>
      <c r="I17" s="88">
        <f t="shared" si="0"/>
        <v>560</v>
      </c>
      <c r="J17" s="77"/>
    </row>
    <row r="18" spans="1:10" ht="48" customHeight="1">
      <c r="A18" s="44" t="s">
        <v>147</v>
      </c>
      <c r="B18" s="115">
        <v>924</v>
      </c>
      <c r="C18" s="38" t="s">
        <v>9</v>
      </c>
      <c r="D18" s="38" t="s">
        <v>10</v>
      </c>
      <c r="E18" s="5" t="s">
        <v>0</v>
      </c>
      <c r="F18" s="39"/>
      <c r="G18" s="89">
        <v>250.7</v>
      </c>
      <c r="H18" s="89">
        <f t="shared" si="0"/>
        <v>560</v>
      </c>
      <c r="I18" s="89">
        <f t="shared" si="0"/>
        <v>560</v>
      </c>
      <c r="J18" s="78"/>
    </row>
    <row r="19" spans="1:10" ht="15.75">
      <c r="A19" s="41" t="s">
        <v>22</v>
      </c>
      <c r="B19" s="45">
        <v>924</v>
      </c>
      <c r="C19" s="43" t="s">
        <v>9</v>
      </c>
      <c r="D19" s="43" t="s">
        <v>10</v>
      </c>
      <c r="E19" s="5" t="s">
        <v>125</v>
      </c>
      <c r="F19" s="43"/>
      <c r="G19" s="90">
        <v>250.8</v>
      </c>
      <c r="H19" s="90">
        <f t="shared" si="0"/>
        <v>560</v>
      </c>
      <c r="I19" s="90">
        <f t="shared" si="0"/>
        <v>560</v>
      </c>
      <c r="J19" s="79"/>
    </row>
    <row r="20" spans="1:10" ht="115.5" customHeight="1">
      <c r="A20" s="15" t="s">
        <v>55</v>
      </c>
      <c r="B20" s="62" t="s">
        <v>115</v>
      </c>
      <c r="C20" s="5" t="s">
        <v>9</v>
      </c>
      <c r="D20" s="5" t="s">
        <v>10</v>
      </c>
      <c r="E20" s="5" t="s">
        <v>125</v>
      </c>
      <c r="F20" s="5" t="s">
        <v>46</v>
      </c>
      <c r="G20" s="87">
        <v>250.7</v>
      </c>
      <c r="H20" s="87">
        <f t="shared" si="0"/>
        <v>560</v>
      </c>
      <c r="I20" s="87">
        <f t="shared" si="0"/>
        <v>560</v>
      </c>
      <c r="J20" s="80"/>
    </row>
    <row r="21" spans="1:10" ht="33" customHeight="1">
      <c r="A21" s="12" t="s">
        <v>56</v>
      </c>
      <c r="B21" s="116">
        <v>924</v>
      </c>
      <c r="C21" s="5" t="s">
        <v>9</v>
      </c>
      <c r="D21" s="5" t="s">
        <v>10</v>
      </c>
      <c r="E21" s="5" t="s">
        <v>125</v>
      </c>
      <c r="F21" s="5" t="s">
        <v>47</v>
      </c>
      <c r="G21" s="87">
        <v>250.7</v>
      </c>
      <c r="H21" s="87">
        <v>560</v>
      </c>
      <c r="I21" s="87">
        <v>560</v>
      </c>
      <c r="J21" s="80"/>
    </row>
    <row r="22" spans="1:10" ht="71.25">
      <c r="A22" s="17" t="s">
        <v>23</v>
      </c>
      <c r="B22" s="52">
        <v>924</v>
      </c>
      <c r="C22" s="7" t="s">
        <v>9</v>
      </c>
      <c r="D22" s="7" t="s">
        <v>11</v>
      </c>
      <c r="E22" s="5" t="s">
        <v>111</v>
      </c>
      <c r="F22" s="5"/>
      <c r="G22" s="91">
        <v>949.9</v>
      </c>
      <c r="H22" s="91">
        <v>2070</v>
      </c>
      <c r="I22" s="91">
        <v>2055</v>
      </c>
      <c r="J22" s="77"/>
    </row>
    <row r="23" spans="1:10" ht="30">
      <c r="A23" s="40" t="s">
        <v>152</v>
      </c>
      <c r="B23" s="54">
        <v>924</v>
      </c>
      <c r="C23" s="38" t="s">
        <v>9</v>
      </c>
      <c r="D23" s="38" t="s">
        <v>11</v>
      </c>
      <c r="E23" s="5" t="s">
        <v>1</v>
      </c>
      <c r="F23" s="38"/>
      <c r="G23" s="92">
        <v>949.9</v>
      </c>
      <c r="H23" s="92">
        <f>H24</f>
        <v>1999</v>
      </c>
      <c r="I23" s="92">
        <f>I24</f>
        <v>1999</v>
      </c>
      <c r="J23" s="78"/>
    </row>
    <row r="24" spans="1:10" ht="15.75">
      <c r="A24" s="45" t="s">
        <v>13</v>
      </c>
      <c r="B24" s="45">
        <v>924</v>
      </c>
      <c r="C24" s="43" t="s">
        <v>9</v>
      </c>
      <c r="D24" s="43" t="s">
        <v>11</v>
      </c>
      <c r="E24" s="5" t="s">
        <v>1</v>
      </c>
      <c r="F24" s="43"/>
      <c r="G24" s="90">
        <v>949.9</v>
      </c>
      <c r="H24" s="90">
        <f>H25+H27+H29</f>
        <v>1999</v>
      </c>
      <c r="I24" s="90">
        <f>I25+I27+I29</f>
        <v>1999</v>
      </c>
      <c r="J24" s="79"/>
    </row>
    <row r="25" spans="1:10" ht="105">
      <c r="A25" s="15" t="s">
        <v>55</v>
      </c>
      <c r="B25" s="62" t="s">
        <v>115</v>
      </c>
      <c r="C25" s="5" t="s">
        <v>9</v>
      </c>
      <c r="D25" s="5" t="s">
        <v>11</v>
      </c>
      <c r="E25" s="5" t="s">
        <v>1</v>
      </c>
      <c r="F25" s="5" t="s">
        <v>46</v>
      </c>
      <c r="G25" s="87">
        <v>418.5</v>
      </c>
      <c r="H25" s="87">
        <f>H26</f>
        <v>666</v>
      </c>
      <c r="I25" s="87">
        <f>I26</f>
        <v>666</v>
      </c>
      <c r="J25" s="77"/>
    </row>
    <row r="26" spans="1:10" ht="34.5" customHeight="1">
      <c r="A26" s="12" t="s">
        <v>56</v>
      </c>
      <c r="B26" s="116">
        <v>924</v>
      </c>
      <c r="C26" s="5" t="s">
        <v>9</v>
      </c>
      <c r="D26" s="5" t="s">
        <v>11</v>
      </c>
      <c r="E26" s="5" t="s">
        <v>1</v>
      </c>
      <c r="F26" s="5" t="s">
        <v>47</v>
      </c>
      <c r="G26" s="87">
        <v>418.5</v>
      </c>
      <c r="H26" s="87">
        <v>666</v>
      </c>
      <c r="I26" s="87">
        <v>666</v>
      </c>
      <c r="J26" s="80"/>
    </row>
    <row r="27" spans="1:10" ht="32.25" customHeight="1">
      <c r="A27" s="12" t="s">
        <v>57</v>
      </c>
      <c r="B27" s="116">
        <v>924</v>
      </c>
      <c r="C27" s="5" t="s">
        <v>9</v>
      </c>
      <c r="D27" s="5" t="s">
        <v>11</v>
      </c>
      <c r="E27" s="5" t="s">
        <v>1</v>
      </c>
      <c r="F27" s="5" t="s">
        <v>48</v>
      </c>
      <c r="G27" s="87">
        <v>504.5</v>
      </c>
      <c r="H27" s="87">
        <f>H28</f>
        <v>1323</v>
      </c>
      <c r="I27" s="87">
        <f>I28</f>
        <v>1323</v>
      </c>
      <c r="J27" s="77"/>
    </row>
    <row r="28" spans="1:10" ht="45">
      <c r="A28" s="12" t="s">
        <v>58</v>
      </c>
      <c r="B28" s="116">
        <v>924</v>
      </c>
      <c r="C28" s="5" t="s">
        <v>9</v>
      </c>
      <c r="D28" s="5" t="s">
        <v>11</v>
      </c>
      <c r="E28" s="5" t="s">
        <v>1</v>
      </c>
      <c r="F28" s="5" t="s">
        <v>49</v>
      </c>
      <c r="G28" s="87">
        <v>504.5</v>
      </c>
      <c r="H28" s="87">
        <v>1323</v>
      </c>
      <c r="I28" s="87">
        <v>1323</v>
      </c>
      <c r="J28" s="80"/>
    </row>
    <row r="29" spans="1:10" ht="15.75">
      <c r="A29" s="12" t="s">
        <v>52</v>
      </c>
      <c r="B29" s="116">
        <v>924</v>
      </c>
      <c r="C29" s="5" t="s">
        <v>9</v>
      </c>
      <c r="D29" s="5" t="s">
        <v>11</v>
      </c>
      <c r="E29" s="5" t="s">
        <v>1</v>
      </c>
      <c r="F29" s="5" t="s">
        <v>50</v>
      </c>
      <c r="G29" s="87">
        <v>1.9</v>
      </c>
      <c r="H29" s="87">
        <f>H30</f>
        <v>10</v>
      </c>
      <c r="I29" s="87">
        <f>I30</f>
        <v>10</v>
      </c>
      <c r="J29" s="77"/>
    </row>
    <row r="30" spans="1:10" ht="19.5" customHeight="1">
      <c r="A30" s="12" t="s">
        <v>59</v>
      </c>
      <c r="B30" s="116">
        <v>924</v>
      </c>
      <c r="C30" s="5" t="s">
        <v>9</v>
      </c>
      <c r="D30" s="5" t="s">
        <v>11</v>
      </c>
      <c r="E30" s="5" t="s">
        <v>1</v>
      </c>
      <c r="F30" s="5" t="s">
        <v>51</v>
      </c>
      <c r="G30" s="87">
        <v>1.9</v>
      </c>
      <c r="H30" s="87">
        <v>10</v>
      </c>
      <c r="I30" s="72">
        <v>10</v>
      </c>
      <c r="J30" s="80"/>
    </row>
    <row r="31" spans="1:10" ht="27.75" customHeight="1">
      <c r="A31" s="151" t="s">
        <v>145</v>
      </c>
      <c r="B31" s="52">
        <v>924</v>
      </c>
      <c r="C31" s="7" t="s">
        <v>9</v>
      </c>
      <c r="D31" s="7" t="s">
        <v>11</v>
      </c>
      <c r="E31" s="22" t="s">
        <v>146</v>
      </c>
      <c r="F31" s="5"/>
      <c r="G31" s="92">
        <v>0</v>
      </c>
      <c r="H31" s="92">
        <f>H32</f>
        <v>31</v>
      </c>
      <c r="I31" s="92">
        <f>I32</f>
        <v>31</v>
      </c>
      <c r="J31" s="80"/>
    </row>
    <row r="32" spans="1:10" ht="150.75" customHeight="1">
      <c r="A32" s="41" t="s">
        <v>149</v>
      </c>
      <c r="B32" s="52">
        <v>924</v>
      </c>
      <c r="C32" s="7" t="s">
        <v>9</v>
      </c>
      <c r="D32" s="7" t="s">
        <v>11</v>
      </c>
      <c r="E32" s="24" t="s">
        <v>126</v>
      </c>
      <c r="F32" s="5"/>
      <c r="G32" s="87">
        <v>0</v>
      </c>
      <c r="H32" s="87">
        <f aca="true" t="shared" si="1" ref="H32:I34">H33</f>
        <v>31</v>
      </c>
      <c r="I32" s="87">
        <f t="shared" si="1"/>
        <v>31</v>
      </c>
      <c r="J32" s="80"/>
    </row>
    <row r="33" spans="1:10" ht="18" customHeight="1">
      <c r="A33" s="67" t="s">
        <v>13</v>
      </c>
      <c r="B33" s="52">
        <v>924</v>
      </c>
      <c r="C33" s="7" t="s">
        <v>9</v>
      </c>
      <c r="D33" s="7" t="s">
        <v>11</v>
      </c>
      <c r="E33" s="11" t="s">
        <v>126</v>
      </c>
      <c r="F33" s="5"/>
      <c r="G33" s="87">
        <v>0</v>
      </c>
      <c r="H33" s="87">
        <f t="shared" si="1"/>
        <v>31</v>
      </c>
      <c r="I33" s="87">
        <f t="shared" si="1"/>
        <v>31</v>
      </c>
      <c r="J33" s="80"/>
    </row>
    <row r="34" spans="1:10" ht="18" customHeight="1">
      <c r="A34" s="12" t="s">
        <v>53</v>
      </c>
      <c r="B34" s="52">
        <v>924</v>
      </c>
      <c r="C34" s="7" t="s">
        <v>9</v>
      </c>
      <c r="D34" s="7" t="s">
        <v>11</v>
      </c>
      <c r="E34" s="11" t="s">
        <v>126</v>
      </c>
      <c r="F34" s="5" t="s">
        <v>54</v>
      </c>
      <c r="G34" s="87">
        <v>0</v>
      </c>
      <c r="H34" s="87">
        <f t="shared" si="1"/>
        <v>31</v>
      </c>
      <c r="I34" s="87">
        <f t="shared" si="1"/>
        <v>31</v>
      </c>
      <c r="J34" s="80"/>
    </row>
    <row r="35" spans="1:10" ht="18" customHeight="1">
      <c r="A35" s="18" t="s">
        <v>26</v>
      </c>
      <c r="B35" s="52">
        <v>924</v>
      </c>
      <c r="C35" s="7" t="s">
        <v>9</v>
      </c>
      <c r="D35" s="7" t="s">
        <v>11</v>
      </c>
      <c r="E35" s="11" t="s">
        <v>126</v>
      </c>
      <c r="F35" s="5" t="s">
        <v>38</v>
      </c>
      <c r="G35" s="87">
        <v>0</v>
      </c>
      <c r="H35" s="87">
        <v>31</v>
      </c>
      <c r="I35" s="72">
        <v>31</v>
      </c>
      <c r="J35" s="80"/>
    </row>
    <row r="36" spans="1:10" ht="18" customHeight="1">
      <c r="A36" s="12" t="s">
        <v>150</v>
      </c>
      <c r="B36" s="52">
        <v>924</v>
      </c>
      <c r="C36" s="7" t="s">
        <v>9</v>
      </c>
      <c r="D36" s="7" t="s">
        <v>11</v>
      </c>
      <c r="E36" s="11"/>
      <c r="F36" s="5"/>
      <c r="G36" s="87">
        <f aca="true" t="shared" si="2" ref="G36:I38">G37</f>
        <v>0</v>
      </c>
      <c r="H36" s="87">
        <f t="shared" si="2"/>
        <v>15</v>
      </c>
      <c r="I36" s="87">
        <f t="shared" si="2"/>
        <v>0</v>
      </c>
      <c r="J36" s="80"/>
    </row>
    <row r="37" spans="1:10" ht="53.25" customHeight="1">
      <c r="A37" s="150" t="s">
        <v>130</v>
      </c>
      <c r="B37" s="53">
        <v>924</v>
      </c>
      <c r="C37" s="5" t="s">
        <v>9</v>
      </c>
      <c r="D37" s="5" t="s">
        <v>11</v>
      </c>
      <c r="E37" s="5" t="s">
        <v>131</v>
      </c>
      <c r="F37" s="5"/>
      <c r="G37" s="87">
        <f t="shared" si="2"/>
        <v>0</v>
      </c>
      <c r="H37" s="87">
        <f t="shared" si="2"/>
        <v>15</v>
      </c>
      <c r="I37" s="87">
        <f t="shared" si="2"/>
        <v>0</v>
      </c>
      <c r="J37" s="80"/>
    </row>
    <row r="38" spans="1:10" ht="18" customHeight="1">
      <c r="A38" s="12" t="s">
        <v>53</v>
      </c>
      <c r="B38" s="53">
        <v>924</v>
      </c>
      <c r="C38" s="5" t="s">
        <v>9</v>
      </c>
      <c r="D38" s="5" t="s">
        <v>11</v>
      </c>
      <c r="E38" s="5" t="s">
        <v>131</v>
      </c>
      <c r="F38" s="5" t="s">
        <v>54</v>
      </c>
      <c r="G38" s="87">
        <f t="shared" si="2"/>
        <v>0</v>
      </c>
      <c r="H38" s="87">
        <f t="shared" si="2"/>
        <v>15</v>
      </c>
      <c r="I38" s="87">
        <f t="shared" si="2"/>
        <v>0</v>
      </c>
      <c r="J38" s="80"/>
    </row>
    <row r="39" spans="1:10" ht="18" customHeight="1">
      <c r="A39" s="12" t="s">
        <v>52</v>
      </c>
      <c r="B39" s="53">
        <v>924</v>
      </c>
      <c r="C39" s="5" t="s">
        <v>9</v>
      </c>
      <c r="D39" s="5" t="s">
        <v>11</v>
      </c>
      <c r="E39" s="5" t="s">
        <v>131</v>
      </c>
      <c r="F39" s="5" t="s">
        <v>38</v>
      </c>
      <c r="G39" s="87"/>
      <c r="H39" s="87">
        <v>15</v>
      </c>
      <c r="I39" s="72"/>
      <c r="J39" s="80"/>
    </row>
    <row r="40" spans="1:10" ht="120.75" customHeight="1">
      <c r="A40" s="18" t="s">
        <v>151</v>
      </c>
      <c r="B40" s="52">
        <v>924</v>
      </c>
      <c r="C40" s="7" t="s">
        <v>9</v>
      </c>
      <c r="D40" s="7" t="s">
        <v>11</v>
      </c>
      <c r="E40" s="7" t="s">
        <v>128</v>
      </c>
      <c r="F40" s="5"/>
      <c r="G40" s="87">
        <f aca="true" t="shared" si="3" ref="G40:I42">G41</f>
        <v>25</v>
      </c>
      <c r="H40" s="87">
        <f t="shared" si="3"/>
        <v>25</v>
      </c>
      <c r="I40" s="87">
        <f t="shared" si="3"/>
        <v>25</v>
      </c>
      <c r="J40" s="80"/>
    </row>
    <row r="41" spans="1:10" ht="18" customHeight="1">
      <c r="A41" s="18" t="s">
        <v>13</v>
      </c>
      <c r="B41" s="52">
        <v>924</v>
      </c>
      <c r="C41" s="7" t="s">
        <v>9</v>
      </c>
      <c r="D41" s="7" t="s">
        <v>11</v>
      </c>
      <c r="E41" s="7" t="s">
        <v>129</v>
      </c>
      <c r="F41" s="5"/>
      <c r="G41" s="87">
        <f t="shared" si="3"/>
        <v>25</v>
      </c>
      <c r="H41" s="87">
        <f t="shared" si="3"/>
        <v>25</v>
      </c>
      <c r="I41" s="87">
        <f t="shared" si="3"/>
        <v>25</v>
      </c>
      <c r="J41" s="80"/>
    </row>
    <row r="42" spans="1:10" ht="18" customHeight="1">
      <c r="A42" s="18" t="s">
        <v>53</v>
      </c>
      <c r="B42" s="52">
        <v>924</v>
      </c>
      <c r="C42" s="7" t="s">
        <v>9</v>
      </c>
      <c r="D42" s="7" t="s">
        <v>11</v>
      </c>
      <c r="E42" s="7" t="s">
        <v>129</v>
      </c>
      <c r="F42" s="5" t="s">
        <v>54</v>
      </c>
      <c r="G42" s="87">
        <f t="shared" si="3"/>
        <v>25</v>
      </c>
      <c r="H42" s="87">
        <f t="shared" si="3"/>
        <v>25</v>
      </c>
      <c r="I42" s="87">
        <f t="shared" si="3"/>
        <v>25</v>
      </c>
      <c r="J42" s="80"/>
    </row>
    <row r="43" spans="1:10" ht="18" customHeight="1">
      <c r="A43" s="18" t="s">
        <v>26</v>
      </c>
      <c r="B43" s="52">
        <v>924</v>
      </c>
      <c r="C43" s="7" t="s">
        <v>9</v>
      </c>
      <c r="D43" s="7" t="s">
        <v>11</v>
      </c>
      <c r="E43" s="7" t="s">
        <v>129</v>
      </c>
      <c r="F43" s="5" t="s">
        <v>38</v>
      </c>
      <c r="G43" s="87">
        <v>25</v>
      </c>
      <c r="H43" s="87">
        <v>25</v>
      </c>
      <c r="I43" s="72">
        <v>25</v>
      </c>
      <c r="J43" s="80"/>
    </row>
    <row r="44" spans="1:10" ht="60.75" customHeight="1">
      <c r="A44" s="64" t="s">
        <v>65</v>
      </c>
      <c r="B44" s="52">
        <v>924</v>
      </c>
      <c r="C44" s="7" t="s">
        <v>9</v>
      </c>
      <c r="D44" s="7" t="s">
        <v>64</v>
      </c>
      <c r="E44" s="5"/>
      <c r="F44" s="5"/>
      <c r="G44" s="87">
        <f>G45</f>
        <v>0</v>
      </c>
      <c r="H44" s="87">
        <v>2.2</v>
      </c>
      <c r="I44" s="87">
        <f>I45</f>
        <v>2.2</v>
      </c>
      <c r="J44" s="77"/>
    </row>
    <row r="45" spans="1:10" ht="60.75" customHeight="1">
      <c r="A45" s="151" t="s">
        <v>145</v>
      </c>
      <c r="B45" s="69">
        <v>924</v>
      </c>
      <c r="C45" s="66" t="s">
        <v>9</v>
      </c>
      <c r="D45" s="66" t="s">
        <v>64</v>
      </c>
      <c r="E45" s="5" t="s">
        <v>3</v>
      </c>
      <c r="F45" s="5"/>
      <c r="G45" s="87">
        <f>G46</f>
        <v>0</v>
      </c>
      <c r="H45" s="87">
        <f>H46</f>
        <v>2.2</v>
      </c>
      <c r="I45" s="87">
        <f>I46</f>
        <v>2.2</v>
      </c>
      <c r="J45" s="80"/>
    </row>
    <row r="46" spans="1:10" ht="183.75" customHeight="1">
      <c r="A46" s="68" t="s">
        <v>150</v>
      </c>
      <c r="B46" s="69">
        <v>924</v>
      </c>
      <c r="C46" s="66" t="s">
        <v>9</v>
      </c>
      <c r="D46" s="66" t="s">
        <v>64</v>
      </c>
      <c r="E46" s="5" t="s">
        <v>2</v>
      </c>
      <c r="F46" s="5"/>
      <c r="G46" s="87">
        <f>G47</f>
        <v>0</v>
      </c>
      <c r="H46" s="87">
        <f>H47</f>
        <v>2.2</v>
      </c>
      <c r="I46" s="87">
        <f>I47</f>
        <v>2.2</v>
      </c>
      <c r="J46" s="80"/>
    </row>
    <row r="47" spans="1:10" ht="33.75" customHeight="1">
      <c r="A47" s="68" t="s">
        <v>72</v>
      </c>
      <c r="B47" s="69">
        <v>924</v>
      </c>
      <c r="C47" s="66" t="s">
        <v>9</v>
      </c>
      <c r="D47" s="66" t="s">
        <v>64</v>
      </c>
      <c r="E47" s="5" t="s">
        <v>2</v>
      </c>
      <c r="F47" s="5"/>
      <c r="G47" s="87">
        <f>G48</f>
        <v>0</v>
      </c>
      <c r="H47" s="87">
        <f>H48</f>
        <v>2.2</v>
      </c>
      <c r="I47" s="87">
        <f>I48</f>
        <v>2.2</v>
      </c>
      <c r="J47" s="80"/>
    </row>
    <row r="48" spans="1:10" ht="15.75">
      <c r="A48" s="12" t="s">
        <v>53</v>
      </c>
      <c r="B48" s="53">
        <v>924</v>
      </c>
      <c r="C48" s="5" t="s">
        <v>9</v>
      </c>
      <c r="D48" s="5" t="s">
        <v>64</v>
      </c>
      <c r="E48" s="5" t="s">
        <v>2</v>
      </c>
      <c r="F48" s="5" t="s">
        <v>54</v>
      </c>
      <c r="G48" s="87">
        <f>G49</f>
        <v>0</v>
      </c>
      <c r="H48" s="87">
        <f>H49</f>
        <v>2.2</v>
      </c>
      <c r="I48" s="87">
        <f>I49</f>
        <v>2.2</v>
      </c>
      <c r="J48" s="80"/>
    </row>
    <row r="49" spans="1:10" ht="15.75">
      <c r="A49" s="12" t="s">
        <v>52</v>
      </c>
      <c r="B49" s="53">
        <v>924</v>
      </c>
      <c r="C49" s="5" t="s">
        <v>9</v>
      </c>
      <c r="D49" s="5" t="s">
        <v>64</v>
      </c>
      <c r="E49" s="5" t="s">
        <v>2</v>
      </c>
      <c r="F49" s="5" t="s">
        <v>38</v>
      </c>
      <c r="G49" s="87">
        <v>0</v>
      </c>
      <c r="H49" s="87">
        <v>2.2</v>
      </c>
      <c r="I49" s="72">
        <v>2.2</v>
      </c>
      <c r="J49" s="80"/>
    </row>
    <row r="50" spans="1:10" ht="15.75">
      <c r="A50" s="17" t="s">
        <v>37</v>
      </c>
      <c r="B50" s="52">
        <v>924</v>
      </c>
      <c r="C50" s="7" t="s">
        <v>9</v>
      </c>
      <c r="D50" s="10" t="s">
        <v>14</v>
      </c>
      <c r="E50" s="5"/>
      <c r="F50" s="5"/>
      <c r="G50" s="91">
        <f>G51</f>
        <v>0</v>
      </c>
      <c r="H50" s="91">
        <f aca="true" t="shared" si="4" ref="H50:I54">H51</f>
        <v>10</v>
      </c>
      <c r="I50" s="91">
        <f t="shared" si="4"/>
        <v>10</v>
      </c>
      <c r="J50" s="77"/>
    </row>
    <row r="51" spans="1:10" ht="64.5" customHeight="1">
      <c r="A51" s="151" t="s">
        <v>145</v>
      </c>
      <c r="B51" s="52">
        <v>924</v>
      </c>
      <c r="C51" s="7" t="s">
        <v>9</v>
      </c>
      <c r="D51" s="10" t="s">
        <v>14</v>
      </c>
      <c r="E51" s="5" t="s">
        <v>4</v>
      </c>
      <c r="F51" s="7"/>
      <c r="G51" s="91">
        <f>G52</f>
        <v>0</v>
      </c>
      <c r="H51" s="91">
        <f t="shared" si="4"/>
        <v>10</v>
      </c>
      <c r="I51" s="91">
        <f t="shared" si="4"/>
        <v>10</v>
      </c>
      <c r="J51" s="77"/>
    </row>
    <row r="52" spans="1:10" ht="29.25" customHeight="1">
      <c r="A52" s="151" t="s">
        <v>154</v>
      </c>
      <c r="B52" s="52">
        <v>924</v>
      </c>
      <c r="C52" s="7" t="s">
        <v>9</v>
      </c>
      <c r="D52" s="10" t="s">
        <v>14</v>
      </c>
      <c r="E52" s="5" t="s">
        <v>4</v>
      </c>
      <c r="F52" s="7"/>
      <c r="G52" s="91">
        <f>G53</f>
        <v>0</v>
      </c>
      <c r="H52" s="91">
        <f>H53</f>
        <v>10</v>
      </c>
      <c r="I52" s="91">
        <f>I53</f>
        <v>10</v>
      </c>
      <c r="J52" s="77"/>
    </row>
    <row r="53" spans="1:10" ht="15.75">
      <c r="A53" s="41" t="s">
        <v>155</v>
      </c>
      <c r="B53" s="45">
        <v>924</v>
      </c>
      <c r="C53" s="66" t="s">
        <v>9</v>
      </c>
      <c r="D53" s="20" t="s">
        <v>14</v>
      </c>
      <c r="E53" s="5" t="s">
        <v>153</v>
      </c>
      <c r="F53" s="43"/>
      <c r="G53" s="90">
        <f>G54</f>
        <v>0</v>
      </c>
      <c r="H53" s="90">
        <f t="shared" si="4"/>
        <v>10</v>
      </c>
      <c r="I53" s="90">
        <f t="shared" si="4"/>
        <v>10</v>
      </c>
      <c r="J53" s="79"/>
    </row>
    <row r="54" spans="1:10" ht="15.75">
      <c r="A54" s="12" t="s">
        <v>52</v>
      </c>
      <c r="B54" s="116">
        <v>924</v>
      </c>
      <c r="C54" s="5" t="s">
        <v>9</v>
      </c>
      <c r="D54" s="11" t="s">
        <v>14</v>
      </c>
      <c r="E54" s="5" t="s">
        <v>5</v>
      </c>
      <c r="F54" s="5" t="s">
        <v>50</v>
      </c>
      <c r="G54" s="87">
        <f>G55</f>
        <v>0</v>
      </c>
      <c r="H54" s="87">
        <f t="shared" si="4"/>
        <v>10</v>
      </c>
      <c r="I54" s="87">
        <f t="shared" si="4"/>
        <v>10</v>
      </c>
      <c r="J54" s="80"/>
    </row>
    <row r="55" spans="1:10" ht="15.75">
      <c r="A55" s="18" t="s">
        <v>40</v>
      </c>
      <c r="B55" s="53">
        <v>924</v>
      </c>
      <c r="C55" s="5" t="s">
        <v>9</v>
      </c>
      <c r="D55" s="11" t="s">
        <v>14</v>
      </c>
      <c r="E55" s="5" t="s">
        <v>5</v>
      </c>
      <c r="F55" s="5" t="s">
        <v>39</v>
      </c>
      <c r="G55" s="87">
        <v>0</v>
      </c>
      <c r="H55" s="87">
        <v>10</v>
      </c>
      <c r="I55" s="72">
        <v>10</v>
      </c>
      <c r="J55" s="80"/>
    </row>
    <row r="56" spans="1:10" ht="15.75">
      <c r="A56" s="136" t="s">
        <v>27</v>
      </c>
      <c r="B56" s="51">
        <v>924</v>
      </c>
      <c r="C56" s="6" t="s">
        <v>10</v>
      </c>
      <c r="D56" s="6"/>
      <c r="E56" s="4"/>
      <c r="F56" s="4"/>
      <c r="G56" s="93">
        <v>42.2</v>
      </c>
      <c r="H56" s="93">
        <f aca="true" t="shared" si="5" ref="H56:I59">H57</f>
        <v>75.11</v>
      </c>
      <c r="I56" s="93">
        <f t="shared" si="5"/>
        <v>77.86</v>
      </c>
      <c r="J56" s="77"/>
    </row>
    <row r="57" spans="1:10" ht="28.5">
      <c r="A57" s="19" t="s">
        <v>28</v>
      </c>
      <c r="B57" s="55">
        <v>924</v>
      </c>
      <c r="C57" s="6" t="s">
        <v>10</v>
      </c>
      <c r="D57" s="6" t="s">
        <v>16</v>
      </c>
      <c r="E57" s="4"/>
      <c r="F57" s="4"/>
      <c r="G57" s="93">
        <v>42.2</v>
      </c>
      <c r="H57" s="93">
        <f t="shared" si="5"/>
        <v>75.11</v>
      </c>
      <c r="I57" s="93">
        <f t="shared" si="5"/>
        <v>77.86</v>
      </c>
      <c r="J57" s="77"/>
    </row>
    <row r="58" spans="1:10" ht="62.25" customHeight="1">
      <c r="A58" s="151" t="s">
        <v>145</v>
      </c>
      <c r="B58" s="17">
        <v>924</v>
      </c>
      <c r="C58" s="108" t="s">
        <v>10</v>
      </c>
      <c r="D58" s="108" t="s">
        <v>16</v>
      </c>
      <c r="E58" s="117">
        <v>6002600000</v>
      </c>
      <c r="F58" s="6"/>
      <c r="G58" s="93">
        <v>42.2</v>
      </c>
      <c r="H58" s="93">
        <f t="shared" si="5"/>
        <v>75.11</v>
      </c>
      <c r="I58" s="93">
        <f t="shared" si="5"/>
        <v>77.86</v>
      </c>
      <c r="J58" s="77"/>
    </row>
    <row r="59" spans="1:10" ht="48.75" customHeight="1">
      <c r="A59" s="107" t="s">
        <v>105</v>
      </c>
      <c r="B59" s="67">
        <v>924</v>
      </c>
      <c r="C59" s="109" t="s">
        <v>10</v>
      </c>
      <c r="D59" s="109" t="s">
        <v>16</v>
      </c>
      <c r="E59" s="118">
        <v>60026000000</v>
      </c>
      <c r="F59" s="6"/>
      <c r="G59" s="93">
        <v>42.2</v>
      </c>
      <c r="H59" s="93">
        <f t="shared" si="5"/>
        <v>75.11</v>
      </c>
      <c r="I59" s="93">
        <f t="shared" si="5"/>
        <v>77.86</v>
      </c>
      <c r="J59" s="77"/>
    </row>
    <row r="60" spans="1:10" ht="49.5" customHeight="1">
      <c r="A60" s="82" t="s">
        <v>73</v>
      </c>
      <c r="B60" s="110">
        <v>924</v>
      </c>
      <c r="C60" s="109" t="s">
        <v>10</v>
      </c>
      <c r="D60" s="109" t="s">
        <v>16</v>
      </c>
      <c r="E60" s="119">
        <v>6002651180</v>
      </c>
      <c r="F60" s="14"/>
      <c r="G60" s="94">
        <v>42.2</v>
      </c>
      <c r="H60" s="94">
        <f>H61+H63</f>
        <v>75.11</v>
      </c>
      <c r="I60" s="94">
        <f>I61+I63</f>
        <v>77.86</v>
      </c>
      <c r="J60" s="78"/>
    </row>
    <row r="61" spans="1:10" ht="87.75" customHeight="1">
      <c r="A61" s="15" t="s">
        <v>55</v>
      </c>
      <c r="B61" s="111" t="s">
        <v>115</v>
      </c>
      <c r="C61" s="112" t="s">
        <v>10</v>
      </c>
      <c r="D61" s="112" t="s">
        <v>16</v>
      </c>
      <c r="E61" s="120">
        <v>6002651180</v>
      </c>
      <c r="F61" s="42" t="s">
        <v>46</v>
      </c>
      <c r="G61" s="95">
        <v>41.8</v>
      </c>
      <c r="H61" s="95">
        <f>H62</f>
        <v>73.88</v>
      </c>
      <c r="I61" s="95">
        <f>I62</f>
        <v>73.88</v>
      </c>
      <c r="J61" s="79"/>
    </row>
    <row r="62" spans="1:10" ht="34.5" customHeight="1">
      <c r="A62" s="12" t="s">
        <v>56</v>
      </c>
      <c r="B62" s="121">
        <v>924</v>
      </c>
      <c r="C62" s="109" t="s">
        <v>10</v>
      </c>
      <c r="D62" s="109" t="s">
        <v>16</v>
      </c>
      <c r="E62" s="118">
        <v>6002651180</v>
      </c>
      <c r="F62" s="4" t="s">
        <v>47</v>
      </c>
      <c r="G62" s="86">
        <v>41.8</v>
      </c>
      <c r="H62" s="86">
        <v>73.88</v>
      </c>
      <c r="I62" s="86">
        <v>73.88</v>
      </c>
      <c r="J62" s="80"/>
    </row>
    <row r="63" spans="1:10" ht="30.75" customHeight="1">
      <c r="A63" s="135" t="s">
        <v>57</v>
      </c>
      <c r="B63" s="121">
        <v>924</v>
      </c>
      <c r="C63" s="109" t="s">
        <v>10</v>
      </c>
      <c r="D63" s="109" t="s">
        <v>16</v>
      </c>
      <c r="E63" s="119">
        <v>6002651180</v>
      </c>
      <c r="F63" s="4" t="s">
        <v>48</v>
      </c>
      <c r="G63" s="86">
        <v>0.4</v>
      </c>
      <c r="H63" s="86">
        <f>H64</f>
        <v>1.23</v>
      </c>
      <c r="I63" s="86">
        <f>I64</f>
        <v>3.98</v>
      </c>
      <c r="J63" s="80"/>
    </row>
    <row r="64" spans="1:10" ht="42" customHeight="1">
      <c r="A64" s="12" t="s">
        <v>106</v>
      </c>
      <c r="B64" s="121">
        <v>924</v>
      </c>
      <c r="C64" s="109" t="s">
        <v>10</v>
      </c>
      <c r="D64" s="109" t="s">
        <v>16</v>
      </c>
      <c r="E64" s="119">
        <v>6002651180</v>
      </c>
      <c r="F64" s="4" t="s">
        <v>49</v>
      </c>
      <c r="G64" s="86">
        <v>0.4</v>
      </c>
      <c r="H64" s="86">
        <v>1.23</v>
      </c>
      <c r="I64" s="86">
        <v>3.98</v>
      </c>
      <c r="J64" s="80"/>
    </row>
    <row r="65" spans="1:10" ht="49.5" customHeight="1">
      <c r="A65" s="19" t="s">
        <v>30</v>
      </c>
      <c r="B65" s="35">
        <v>924</v>
      </c>
      <c r="C65" s="6" t="s">
        <v>16</v>
      </c>
      <c r="D65" s="6"/>
      <c r="E65" s="6"/>
      <c r="F65" s="6"/>
      <c r="G65" s="93">
        <v>420.9</v>
      </c>
      <c r="H65" s="93">
        <f>H66+H72+H80</f>
        <v>631.9</v>
      </c>
      <c r="I65" s="93">
        <f>I66+I72+I80</f>
        <v>631.9</v>
      </c>
      <c r="J65" s="77"/>
    </row>
    <row r="66" spans="1:10" ht="15.75">
      <c r="A66" s="19" t="s">
        <v>45</v>
      </c>
      <c r="B66" s="35">
        <v>924</v>
      </c>
      <c r="C66" s="6" t="s">
        <v>16</v>
      </c>
      <c r="D66" s="6" t="s">
        <v>11</v>
      </c>
      <c r="E66" s="6"/>
      <c r="F66" s="6"/>
      <c r="G66" s="93">
        <f>G67</f>
        <v>4.9</v>
      </c>
      <c r="H66" s="93">
        <f>H67</f>
        <v>4.9</v>
      </c>
      <c r="I66" s="93">
        <f>I67</f>
        <v>4.9</v>
      </c>
      <c r="J66" s="77"/>
    </row>
    <row r="67" spans="1:10" ht="57" customHeight="1">
      <c r="A67" s="151" t="s">
        <v>145</v>
      </c>
      <c r="B67" s="52">
        <v>924</v>
      </c>
      <c r="C67" s="6" t="s">
        <v>16</v>
      </c>
      <c r="D67" s="6" t="s">
        <v>11</v>
      </c>
      <c r="E67" s="6" t="s">
        <v>134</v>
      </c>
      <c r="F67" s="6"/>
      <c r="G67" s="86">
        <f>G68</f>
        <v>4.9</v>
      </c>
      <c r="H67" s="86">
        <f aca="true" t="shared" si="6" ref="H67:I70">H68</f>
        <v>4.9</v>
      </c>
      <c r="I67" s="86">
        <f t="shared" si="6"/>
        <v>4.9</v>
      </c>
      <c r="J67" s="77"/>
    </row>
    <row r="68" spans="1:10" ht="111.75" customHeight="1">
      <c r="A68" s="31" t="s">
        <v>156</v>
      </c>
      <c r="B68" s="69">
        <v>924</v>
      </c>
      <c r="C68" s="4" t="s">
        <v>16</v>
      </c>
      <c r="D68" s="4" t="s">
        <v>11</v>
      </c>
      <c r="E68" s="20" t="s">
        <v>132</v>
      </c>
      <c r="F68" s="6"/>
      <c r="G68" s="86">
        <f>G69</f>
        <v>4.9</v>
      </c>
      <c r="H68" s="86">
        <f t="shared" si="6"/>
        <v>4.9</v>
      </c>
      <c r="I68" s="86">
        <f t="shared" si="6"/>
        <v>4.9</v>
      </c>
      <c r="J68" s="77"/>
    </row>
    <row r="69" spans="1:10" ht="135">
      <c r="A69" s="31" t="s">
        <v>74</v>
      </c>
      <c r="B69" s="53">
        <v>924</v>
      </c>
      <c r="C69" s="4" t="s">
        <v>16</v>
      </c>
      <c r="D69" s="4" t="s">
        <v>11</v>
      </c>
      <c r="E69" s="20" t="s">
        <v>133</v>
      </c>
      <c r="F69" s="4"/>
      <c r="G69" s="86">
        <f>G70</f>
        <v>4.9</v>
      </c>
      <c r="H69" s="86">
        <f t="shared" si="6"/>
        <v>4.9</v>
      </c>
      <c r="I69" s="86">
        <f t="shared" si="6"/>
        <v>4.9</v>
      </c>
      <c r="J69" s="80"/>
    </row>
    <row r="70" spans="1:10" ht="28.5" customHeight="1">
      <c r="A70" s="12" t="s">
        <v>57</v>
      </c>
      <c r="B70" s="116">
        <v>924</v>
      </c>
      <c r="C70" s="4" t="s">
        <v>16</v>
      </c>
      <c r="D70" s="4" t="s">
        <v>11</v>
      </c>
      <c r="E70" s="20" t="s">
        <v>133</v>
      </c>
      <c r="F70" s="4" t="s">
        <v>48</v>
      </c>
      <c r="G70" s="86">
        <f>G71</f>
        <v>4.9</v>
      </c>
      <c r="H70" s="86">
        <f t="shared" si="6"/>
        <v>4.9</v>
      </c>
      <c r="I70" s="86">
        <f t="shared" si="6"/>
        <v>4.9</v>
      </c>
      <c r="J70" s="80"/>
    </row>
    <row r="71" spans="1:10" ht="45">
      <c r="A71" s="12" t="s">
        <v>58</v>
      </c>
      <c r="B71" s="116">
        <v>924</v>
      </c>
      <c r="C71" s="4" t="s">
        <v>16</v>
      </c>
      <c r="D71" s="4" t="s">
        <v>11</v>
      </c>
      <c r="E71" s="20" t="s">
        <v>133</v>
      </c>
      <c r="F71" s="4" t="s">
        <v>49</v>
      </c>
      <c r="G71" s="86">
        <v>4.9</v>
      </c>
      <c r="H71" s="86">
        <v>4.9</v>
      </c>
      <c r="I71" s="86">
        <v>4.9</v>
      </c>
      <c r="J71" s="80"/>
    </row>
    <row r="72" spans="1:10" ht="60">
      <c r="A72" s="81" t="s">
        <v>104</v>
      </c>
      <c r="B72" s="35">
        <v>924</v>
      </c>
      <c r="C72" s="6" t="s">
        <v>16</v>
      </c>
      <c r="D72" s="6" t="s">
        <v>15</v>
      </c>
      <c r="E72" s="4"/>
      <c r="F72" s="4"/>
      <c r="G72" s="93">
        <v>412</v>
      </c>
      <c r="H72" s="93">
        <f>H75</f>
        <v>623</v>
      </c>
      <c r="I72" s="70">
        <f>I75</f>
        <v>623</v>
      </c>
      <c r="J72" s="80"/>
    </row>
    <row r="73" spans="1:10" ht="57">
      <c r="A73" s="19" t="s">
        <v>107</v>
      </c>
      <c r="B73" s="35">
        <v>924</v>
      </c>
      <c r="C73" s="6" t="s">
        <v>16</v>
      </c>
      <c r="D73" s="6" t="s">
        <v>15</v>
      </c>
      <c r="E73" s="38" t="s">
        <v>68</v>
      </c>
      <c r="F73" s="6"/>
      <c r="G73" s="93">
        <v>412</v>
      </c>
      <c r="H73" s="93">
        <f>H74</f>
        <v>623</v>
      </c>
      <c r="I73" s="93">
        <f>I74</f>
        <v>623</v>
      </c>
      <c r="J73" s="77"/>
    </row>
    <row r="74" spans="1:10" ht="60">
      <c r="A74" s="21" t="s">
        <v>108</v>
      </c>
      <c r="B74" s="56">
        <v>924</v>
      </c>
      <c r="C74" s="38" t="s">
        <v>16</v>
      </c>
      <c r="D74" s="38" t="s">
        <v>15</v>
      </c>
      <c r="E74" s="38" t="s">
        <v>67</v>
      </c>
      <c r="F74" s="38"/>
      <c r="G74" s="92">
        <v>412</v>
      </c>
      <c r="H74" s="92">
        <f>H75</f>
        <v>623</v>
      </c>
      <c r="I74" s="92">
        <f>I75</f>
        <v>623</v>
      </c>
      <c r="J74" s="78"/>
    </row>
    <row r="75" spans="1:10" ht="60">
      <c r="A75" s="21" t="s">
        <v>69</v>
      </c>
      <c r="B75" s="56">
        <v>924</v>
      </c>
      <c r="C75" s="38" t="s">
        <v>16</v>
      </c>
      <c r="D75" s="38" t="s">
        <v>15</v>
      </c>
      <c r="E75" s="5" t="s">
        <v>66</v>
      </c>
      <c r="F75" s="38"/>
      <c r="G75" s="92">
        <v>412</v>
      </c>
      <c r="H75" s="92">
        <f>H76+H78</f>
        <v>623</v>
      </c>
      <c r="I75" s="92">
        <f>I76+I78</f>
        <v>623</v>
      </c>
      <c r="J75" s="78"/>
    </row>
    <row r="76" spans="1:10" ht="36.75" customHeight="1">
      <c r="A76" s="12" t="s">
        <v>57</v>
      </c>
      <c r="B76" s="56">
        <v>924</v>
      </c>
      <c r="C76" s="38" t="s">
        <v>16</v>
      </c>
      <c r="D76" s="38" t="s">
        <v>15</v>
      </c>
      <c r="E76" s="5" t="s">
        <v>66</v>
      </c>
      <c r="F76" s="38" t="s">
        <v>48</v>
      </c>
      <c r="G76" s="92">
        <f>G77</f>
        <v>0</v>
      </c>
      <c r="H76" s="92">
        <f>H77</f>
        <v>0</v>
      </c>
      <c r="I76" s="92">
        <f>I77</f>
        <v>0</v>
      </c>
      <c r="J76" s="78"/>
    </row>
    <row r="77" spans="1:10" ht="45">
      <c r="A77" s="12" t="s">
        <v>58</v>
      </c>
      <c r="B77" s="56">
        <v>924</v>
      </c>
      <c r="C77" s="38" t="s">
        <v>16</v>
      </c>
      <c r="D77" s="38" t="s">
        <v>15</v>
      </c>
      <c r="E77" s="5" t="s">
        <v>66</v>
      </c>
      <c r="F77" s="38" t="s">
        <v>49</v>
      </c>
      <c r="G77" s="92">
        <v>0</v>
      </c>
      <c r="H77" s="92">
        <v>0</v>
      </c>
      <c r="I77" s="92">
        <v>0</v>
      </c>
      <c r="J77" s="78"/>
    </row>
    <row r="78" spans="1:10" ht="15.75">
      <c r="A78" s="12" t="s">
        <v>52</v>
      </c>
      <c r="B78" s="116">
        <v>924</v>
      </c>
      <c r="C78" s="5" t="s">
        <v>16</v>
      </c>
      <c r="D78" s="5" t="s">
        <v>15</v>
      </c>
      <c r="E78" s="43" t="s">
        <v>66</v>
      </c>
      <c r="F78" s="5" t="s">
        <v>50</v>
      </c>
      <c r="G78" s="87">
        <v>156</v>
      </c>
      <c r="H78" s="87">
        <f>H79</f>
        <v>623</v>
      </c>
      <c r="I78" s="72">
        <f>I79</f>
        <v>623</v>
      </c>
      <c r="J78" s="80"/>
    </row>
    <row r="79" spans="1:10" ht="60">
      <c r="A79" s="12" t="s">
        <v>60</v>
      </c>
      <c r="B79" s="65">
        <v>924</v>
      </c>
      <c r="C79" s="5" t="s">
        <v>16</v>
      </c>
      <c r="D79" s="5" t="s">
        <v>15</v>
      </c>
      <c r="E79" s="43" t="s">
        <v>66</v>
      </c>
      <c r="F79" s="5" t="s">
        <v>119</v>
      </c>
      <c r="G79" s="87">
        <v>156</v>
      </c>
      <c r="H79" s="87">
        <v>623</v>
      </c>
      <c r="I79" s="72">
        <v>623</v>
      </c>
      <c r="J79" s="80"/>
    </row>
    <row r="80" spans="1:10" ht="60">
      <c r="A80" s="137" t="s">
        <v>80</v>
      </c>
      <c r="B80" s="105">
        <v>924</v>
      </c>
      <c r="C80" s="7" t="s">
        <v>16</v>
      </c>
      <c r="D80" s="7" t="s">
        <v>90</v>
      </c>
      <c r="E80" s="38" t="s">
        <v>83</v>
      </c>
      <c r="F80" s="5"/>
      <c r="G80" s="91">
        <v>4</v>
      </c>
      <c r="H80" s="91">
        <f>H81</f>
        <v>4</v>
      </c>
      <c r="I80" s="91">
        <f>I81</f>
        <v>4</v>
      </c>
      <c r="J80" s="80"/>
    </row>
    <row r="81" spans="1:10" ht="45">
      <c r="A81" s="83" t="s">
        <v>81</v>
      </c>
      <c r="B81" s="65">
        <v>924</v>
      </c>
      <c r="C81" s="5" t="s">
        <v>16</v>
      </c>
      <c r="D81" s="5" t="s">
        <v>90</v>
      </c>
      <c r="E81" s="38" t="s">
        <v>88</v>
      </c>
      <c r="F81" s="5"/>
      <c r="G81" s="87">
        <v>4</v>
      </c>
      <c r="H81" s="87">
        <f>H82</f>
        <v>4</v>
      </c>
      <c r="I81" s="87">
        <f>I82</f>
        <v>4</v>
      </c>
      <c r="J81" s="80"/>
    </row>
    <row r="82" spans="1:10" ht="30">
      <c r="A82" s="83" t="s">
        <v>82</v>
      </c>
      <c r="B82" s="65">
        <v>924</v>
      </c>
      <c r="C82" s="5" t="s">
        <v>16</v>
      </c>
      <c r="D82" s="5" t="s">
        <v>90</v>
      </c>
      <c r="E82" s="38" t="s">
        <v>87</v>
      </c>
      <c r="F82" s="5"/>
      <c r="G82" s="87">
        <v>4</v>
      </c>
      <c r="H82" s="87">
        <f>H83</f>
        <v>4</v>
      </c>
      <c r="I82" s="87">
        <f>I83</f>
        <v>4</v>
      </c>
      <c r="J82" s="80"/>
    </row>
    <row r="83" spans="1:10" ht="33" customHeight="1">
      <c r="A83" s="83" t="s">
        <v>57</v>
      </c>
      <c r="B83" s="65">
        <v>924</v>
      </c>
      <c r="C83" s="5" t="s">
        <v>16</v>
      </c>
      <c r="D83" s="5" t="s">
        <v>90</v>
      </c>
      <c r="E83" s="38" t="s">
        <v>87</v>
      </c>
      <c r="F83" s="5" t="s">
        <v>48</v>
      </c>
      <c r="G83" s="87">
        <v>4</v>
      </c>
      <c r="H83" s="87">
        <f>H84</f>
        <v>4</v>
      </c>
      <c r="I83" s="87">
        <f>I84</f>
        <v>4</v>
      </c>
      <c r="J83" s="80"/>
    </row>
    <row r="84" spans="1:10" ht="45">
      <c r="A84" s="12" t="s">
        <v>58</v>
      </c>
      <c r="B84" s="65">
        <v>924</v>
      </c>
      <c r="C84" s="5" t="s">
        <v>16</v>
      </c>
      <c r="D84" s="5" t="s">
        <v>90</v>
      </c>
      <c r="E84" s="38" t="s">
        <v>91</v>
      </c>
      <c r="F84" s="5" t="s">
        <v>49</v>
      </c>
      <c r="G84" s="87">
        <v>4</v>
      </c>
      <c r="H84" s="87">
        <v>4</v>
      </c>
      <c r="I84" s="87">
        <v>4</v>
      </c>
      <c r="J84" s="80"/>
    </row>
    <row r="85" spans="1:10" ht="15.75">
      <c r="A85" s="138" t="s">
        <v>109</v>
      </c>
      <c r="B85" s="105">
        <v>924</v>
      </c>
      <c r="C85" s="37" t="s">
        <v>11</v>
      </c>
      <c r="D85" s="37"/>
      <c r="E85" s="38"/>
      <c r="F85" s="37"/>
      <c r="G85" s="88">
        <v>269.5</v>
      </c>
      <c r="H85" s="88">
        <f>H86+H98</f>
        <v>816</v>
      </c>
      <c r="I85" s="88">
        <f>I86+I98</f>
        <v>848</v>
      </c>
      <c r="J85" s="80"/>
    </row>
    <row r="86" spans="1:10" ht="28.5">
      <c r="A86" s="139" t="s">
        <v>157</v>
      </c>
      <c r="B86" s="105">
        <v>924</v>
      </c>
      <c r="C86" s="37" t="s">
        <v>11</v>
      </c>
      <c r="D86" s="37" t="s">
        <v>41</v>
      </c>
      <c r="E86" s="38"/>
      <c r="F86" s="37"/>
      <c r="G86" s="88">
        <v>269.5</v>
      </c>
      <c r="H86" s="88">
        <v>806</v>
      </c>
      <c r="I86" s="88">
        <v>838</v>
      </c>
      <c r="J86" s="80"/>
    </row>
    <row r="87" spans="1:10" ht="75">
      <c r="A87" s="81" t="s">
        <v>89</v>
      </c>
      <c r="B87" s="50">
        <v>924</v>
      </c>
      <c r="C87" s="10" t="s">
        <v>11</v>
      </c>
      <c r="D87" s="10" t="s">
        <v>41</v>
      </c>
      <c r="E87" s="10" t="s">
        <v>110</v>
      </c>
      <c r="F87" s="10"/>
      <c r="G87" s="96">
        <v>269.5</v>
      </c>
      <c r="H87" s="96">
        <f>H88</f>
        <v>806</v>
      </c>
      <c r="I87" s="96">
        <f>I88</f>
        <v>838</v>
      </c>
      <c r="J87" s="77"/>
    </row>
    <row r="88" spans="1:10" ht="31.5">
      <c r="A88" s="13" t="s">
        <v>92</v>
      </c>
      <c r="B88" s="50">
        <v>924</v>
      </c>
      <c r="C88" s="10" t="s">
        <v>11</v>
      </c>
      <c r="D88" s="10" t="s">
        <v>41</v>
      </c>
      <c r="E88" s="122" t="s">
        <v>98</v>
      </c>
      <c r="F88" s="10"/>
      <c r="G88" s="96">
        <v>269.5</v>
      </c>
      <c r="H88" s="96">
        <f>H89+H92+H95</f>
        <v>806</v>
      </c>
      <c r="I88" s="96">
        <f>I89+I92+I95</f>
        <v>838</v>
      </c>
      <c r="J88" s="77"/>
    </row>
    <row r="89" spans="1:10" ht="30" customHeight="1">
      <c r="A89" s="23" t="s">
        <v>43</v>
      </c>
      <c r="B89" s="68">
        <v>924</v>
      </c>
      <c r="C89" s="20" t="s">
        <v>11</v>
      </c>
      <c r="D89" s="20" t="s">
        <v>41</v>
      </c>
      <c r="E89" s="123" t="s">
        <v>96</v>
      </c>
      <c r="F89" s="20"/>
      <c r="G89" s="98">
        <v>269.5</v>
      </c>
      <c r="H89" s="98">
        <f>H90</f>
        <v>526</v>
      </c>
      <c r="I89" s="98">
        <f>I90</f>
        <v>558</v>
      </c>
      <c r="J89" s="80"/>
    </row>
    <row r="90" spans="1:10" ht="31.5" customHeight="1">
      <c r="A90" s="23" t="s">
        <v>57</v>
      </c>
      <c r="B90" s="68">
        <v>924</v>
      </c>
      <c r="C90" s="20" t="s">
        <v>11</v>
      </c>
      <c r="D90" s="20" t="s">
        <v>41</v>
      </c>
      <c r="E90" s="122" t="s">
        <v>97</v>
      </c>
      <c r="F90" s="20" t="s">
        <v>48</v>
      </c>
      <c r="G90" s="98">
        <v>183.8</v>
      </c>
      <c r="H90" s="98">
        <f>H91</f>
        <v>526</v>
      </c>
      <c r="I90" s="98">
        <f>I91</f>
        <v>558</v>
      </c>
      <c r="J90" s="80"/>
    </row>
    <row r="91" spans="1:10" ht="45">
      <c r="A91" s="23" t="s">
        <v>58</v>
      </c>
      <c r="B91" s="68">
        <v>924</v>
      </c>
      <c r="C91" s="20" t="s">
        <v>11</v>
      </c>
      <c r="D91" s="20" t="s">
        <v>41</v>
      </c>
      <c r="E91" s="122" t="s">
        <v>96</v>
      </c>
      <c r="F91" s="20" t="s">
        <v>49</v>
      </c>
      <c r="G91" s="98">
        <v>183.8</v>
      </c>
      <c r="H91" s="98">
        <v>526</v>
      </c>
      <c r="I91" s="98">
        <v>558</v>
      </c>
      <c r="J91" s="80"/>
    </row>
    <row r="92" spans="1:10" ht="47.25">
      <c r="A92" s="25" t="s">
        <v>42</v>
      </c>
      <c r="B92" s="124">
        <v>924</v>
      </c>
      <c r="C92" s="20" t="s">
        <v>11</v>
      </c>
      <c r="D92" s="20" t="s">
        <v>41</v>
      </c>
      <c r="E92" s="122" t="s">
        <v>95</v>
      </c>
      <c r="F92" s="20"/>
      <c r="G92" s="98">
        <f aca="true" t="shared" si="7" ref="G92:I93">G93</f>
        <v>0</v>
      </c>
      <c r="H92" s="98">
        <f t="shared" si="7"/>
        <v>0</v>
      </c>
      <c r="I92" s="98">
        <f t="shared" si="7"/>
        <v>0</v>
      </c>
      <c r="J92" s="80"/>
    </row>
    <row r="93" spans="1:10" ht="35.25" customHeight="1">
      <c r="A93" s="23" t="s">
        <v>57</v>
      </c>
      <c r="B93" s="68">
        <v>924</v>
      </c>
      <c r="C93" s="20" t="s">
        <v>11</v>
      </c>
      <c r="D93" s="20" t="s">
        <v>41</v>
      </c>
      <c r="E93" s="123" t="s">
        <v>95</v>
      </c>
      <c r="F93" s="20" t="s">
        <v>48</v>
      </c>
      <c r="G93" s="98">
        <f t="shared" si="7"/>
        <v>0</v>
      </c>
      <c r="H93" s="98">
        <f t="shared" si="7"/>
        <v>0</v>
      </c>
      <c r="I93" s="98">
        <f t="shared" si="7"/>
        <v>0</v>
      </c>
      <c r="J93" s="80"/>
    </row>
    <row r="94" spans="1:10" ht="45">
      <c r="A94" s="23" t="s">
        <v>58</v>
      </c>
      <c r="B94" s="68">
        <v>924</v>
      </c>
      <c r="C94" s="20" t="s">
        <v>11</v>
      </c>
      <c r="D94" s="20" t="s">
        <v>41</v>
      </c>
      <c r="E94" s="122" t="s">
        <v>95</v>
      </c>
      <c r="F94" s="20" t="s">
        <v>49</v>
      </c>
      <c r="G94" s="98">
        <v>0</v>
      </c>
      <c r="H94" s="98">
        <v>0</v>
      </c>
      <c r="I94" s="98">
        <v>0</v>
      </c>
      <c r="J94" s="80"/>
    </row>
    <row r="95" spans="1:10" ht="15.75">
      <c r="A95" s="63" t="s">
        <v>62</v>
      </c>
      <c r="B95" s="125">
        <v>924</v>
      </c>
      <c r="C95" s="24" t="s">
        <v>11</v>
      </c>
      <c r="D95" s="24" t="s">
        <v>41</v>
      </c>
      <c r="E95" s="122" t="s">
        <v>94</v>
      </c>
      <c r="F95" s="24"/>
      <c r="G95" s="99">
        <v>85.7</v>
      </c>
      <c r="H95" s="99">
        <f>H96</f>
        <v>280</v>
      </c>
      <c r="I95" s="99">
        <f>I96</f>
        <v>280</v>
      </c>
      <c r="J95" s="80"/>
    </row>
    <row r="96" spans="1:10" ht="33" customHeight="1">
      <c r="A96" s="23" t="s">
        <v>57</v>
      </c>
      <c r="B96" s="68">
        <v>924</v>
      </c>
      <c r="C96" s="20" t="s">
        <v>11</v>
      </c>
      <c r="D96" s="20" t="s">
        <v>41</v>
      </c>
      <c r="E96" s="122" t="s">
        <v>93</v>
      </c>
      <c r="F96" s="20" t="s">
        <v>48</v>
      </c>
      <c r="G96" s="98">
        <v>85.7</v>
      </c>
      <c r="H96" s="98">
        <f>H97</f>
        <v>280</v>
      </c>
      <c r="I96" s="98">
        <f>I97</f>
        <v>280</v>
      </c>
      <c r="J96" s="80"/>
    </row>
    <row r="97" spans="1:10" ht="45">
      <c r="A97" s="23" t="s">
        <v>58</v>
      </c>
      <c r="B97" s="68">
        <v>924</v>
      </c>
      <c r="C97" s="20" t="s">
        <v>11</v>
      </c>
      <c r="D97" s="20" t="s">
        <v>41</v>
      </c>
      <c r="E97" s="123" t="s">
        <v>93</v>
      </c>
      <c r="F97" s="20" t="s">
        <v>49</v>
      </c>
      <c r="G97" s="98">
        <v>85.7</v>
      </c>
      <c r="H97" s="98">
        <v>280</v>
      </c>
      <c r="I97" s="98">
        <v>280</v>
      </c>
      <c r="J97" s="80"/>
    </row>
    <row r="98" spans="1:10" ht="75">
      <c r="A98" s="84" t="s">
        <v>77</v>
      </c>
      <c r="B98" s="57">
        <v>924</v>
      </c>
      <c r="C98" s="26" t="s">
        <v>11</v>
      </c>
      <c r="D98" s="26" t="s">
        <v>44</v>
      </c>
      <c r="E98" s="26" t="s">
        <v>84</v>
      </c>
      <c r="F98" s="26"/>
      <c r="G98" s="100">
        <f>G99</f>
        <v>0</v>
      </c>
      <c r="H98" s="100">
        <f aca="true" t="shared" si="8" ref="H98:I101">H99</f>
        <v>10</v>
      </c>
      <c r="I98" s="100">
        <f t="shared" si="8"/>
        <v>10</v>
      </c>
      <c r="J98" s="77"/>
    </row>
    <row r="99" spans="1:10" ht="60">
      <c r="A99" s="85" t="s">
        <v>78</v>
      </c>
      <c r="B99" s="113">
        <v>924</v>
      </c>
      <c r="C99" s="20" t="s">
        <v>11</v>
      </c>
      <c r="D99" s="20" t="s">
        <v>44</v>
      </c>
      <c r="E99" s="20" t="s">
        <v>85</v>
      </c>
      <c r="F99" s="20"/>
      <c r="G99" s="98">
        <f>G100</f>
        <v>0</v>
      </c>
      <c r="H99" s="98">
        <f t="shared" si="8"/>
        <v>10</v>
      </c>
      <c r="I99" s="98">
        <f t="shared" si="8"/>
        <v>10</v>
      </c>
      <c r="J99" s="77"/>
    </row>
    <row r="100" spans="1:10" ht="45">
      <c r="A100" s="82" t="s">
        <v>79</v>
      </c>
      <c r="B100" s="113">
        <v>924</v>
      </c>
      <c r="C100" s="20" t="s">
        <v>11</v>
      </c>
      <c r="D100" s="20" t="s">
        <v>44</v>
      </c>
      <c r="E100" s="20" t="s">
        <v>86</v>
      </c>
      <c r="F100" s="20"/>
      <c r="G100" s="98">
        <f>G101</f>
        <v>0</v>
      </c>
      <c r="H100" s="98">
        <f t="shared" si="8"/>
        <v>10</v>
      </c>
      <c r="I100" s="98">
        <f t="shared" si="8"/>
        <v>10</v>
      </c>
      <c r="J100" s="77"/>
    </row>
    <row r="101" spans="1:10" ht="30">
      <c r="A101" s="23" t="s">
        <v>57</v>
      </c>
      <c r="B101" s="113">
        <v>924</v>
      </c>
      <c r="C101" s="20" t="s">
        <v>11</v>
      </c>
      <c r="D101" s="20" t="s">
        <v>44</v>
      </c>
      <c r="E101" s="20" t="s">
        <v>86</v>
      </c>
      <c r="F101" s="20" t="s">
        <v>48</v>
      </c>
      <c r="G101" s="98">
        <f>G102</f>
        <v>0</v>
      </c>
      <c r="H101" s="98">
        <f t="shared" si="8"/>
        <v>10</v>
      </c>
      <c r="I101" s="98">
        <f t="shared" si="8"/>
        <v>10</v>
      </c>
      <c r="J101" s="77"/>
    </row>
    <row r="102" spans="1:10" ht="45">
      <c r="A102" s="23" t="s">
        <v>58</v>
      </c>
      <c r="B102" s="113">
        <v>924</v>
      </c>
      <c r="C102" s="20" t="s">
        <v>11</v>
      </c>
      <c r="D102" s="20" t="s">
        <v>44</v>
      </c>
      <c r="E102" s="20" t="s">
        <v>86</v>
      </c>
      <c r="F102" s="20" t="s">
        <v>49</v>
      </c>
      <c r="G102" s="98">
        <v>0</v>
      </c>
      <c r="H102" s="98">
        <v>10</v>
      </c>
      <c r="I102" s="98">
        <v>10</v>
      </c>
      <c r="J102" s="77"/>
    </row>
    <row r="103" spans="1:10" ht="15.75" customHeight="1">
      <c r="A103" s="28" t="s">
        <v>21</v>
      </c>
      <c r="B103" s="126">
        <v>924</v>
      </c>
      <c r="C103" s="10" t="s">
        <v>12</v>
      </c>
      <c r="D103" s="10"/>
      <c r="E103" s="29"/>
      <c r="F103" s="30"/>
      <c r="G103" s="102">
        <v>382.4</v>
      </c>
      <c r="H103" s="102">
        <f>H115+H104</f>
        <v>1344.1</v>
      </c>
      <c r="I103" s="102">
        <f>I115+I104</f>
        <v>864.01</v>
      </c>
      <c r="J103" s="77"/>
    </row>
    <row r="104" spans="1:10" ht="15.75">
      <c r="A104" s="142" t="s">
        <v>116</v>
      </c>
      <c r="B104" s="126">
        <v>924</v>
      </c>
      <c r="C104" s="10" t="s">
        <v>12</v>
      </c>
      <c r="D104" s="10" t="s">
        <v>10</v>
      </c>
      <c r="E104" s="29"/>
      <c r="F104" s="30"/>
      <c r="G104" s="146">
        <v>324.8</v>
      </c>
      <c r="H104" s="146">
        <f aca="true" t="shared" si="9" ref="H104:I106">H105</f>
        <v>537</v>
      </c>
      <c r="I104" s="146">
        <f t="shared" si="9"/>
        <v>526.71</v>
      </c>
      <c r="J104" s="77"/>
    </row>
    <row r="105" spans="1:10" ht="55.5" customHeight="1">
      <c r="A105" s="151" t="s">
        <v>145</v>
      </c>
      <c r="B105" s="126">
        <v>924</v>
      </c>
      <c r="C105" s="10" t="s">
        <v>12</v>
      </c>
      <c r="D105" s="10" t="s">
        <v>10</v>
      </c>
      <c r="E105" s="29">
        <v>6000000000</v>
      </c>
      <c r="F105" s="30"/>
      <c r="G105" s="146">
        <v>324.8</v>
      </c>
      <c r="H105" s="146">
        <f t="shared" si="9"/>
        <v>537</v>
      </c>
      <c r="I105" s="146">
        <f t="shared" si="9"/>
        <v>526.71</v>
      </c>
      <c r="J105" s="77"/>
    </row>
    <row r="106" spans="1:10" ht="30">
      <c r="A106" s="143" t="s">
        <v>158</v>
      </c>
      <c r="B106" s="126">
        <v>924</v>
      </c>
      <c r="C106" s="10" t="s">
        <v>12</v>
      </c>
      <c r="D106" s="10" t="s">
        <v>10</v>
      </c>
      <c r="E106" s="29">
        <v>6001800010</v>
      </c>
      <c r="F106" s="30"/>
      <c r="G106" s="146">
        <v>249.8</v>
      </c>
      <c r="H106" s="146">
        <f t="shared" si="9"/>
        <v>537</v>
      </c>
      <c r="I106" s="146">
        <f t="shared" si="9"/>
        <v>526.71</v>
      </c>
      <c r="J106" s="77"/>
    </row>
    <row r="107" spans="1:10" ht="30">
      <c r="A107" s="144" t="s">
        <v>117</v>
      </c>
      <c r="B107" s="59">
        <v>924</v>
      </c>
      <c r="C107" s="20" t="s">
        <v>12</v>
      </c>
      <c r="D107" s="20" t="s">
        <v>10</v>
      </c>
      <c r="E107" s="29">
        <v>6001800010</v>
      </c>
      <c r="F107" s="30"/>
      <c r="G107" s="146">
        <v>249.8</v>
      </c>
      <c r="H107" s="146">
        <f>H108+H110</f>
        <v>537</v>
      </c>
      <c r="I107" s="146">
        <f>I108+I110</f>
        <v>526.71</v>
      </c>
      <c r="J107" s="77"/>
    </row>
    <row r="108" spans="1:10" ht="15.75">
      <c r="A108" s="145" t="s">
        <v>52</v>
      </c>
      <c r="B108" s="59">
        <v>924</v>
      </c>
      <c r="C108" s="20" t="s">
        <v>12</v>
      </c>
      <c r="D108" s="20" t="s">
        <v>10</v>
      </c>
      <c r="E108" s="29">
        <v>6001800010</v>
      </c>
      <c r="F108" s="30" t="s">
        <v>50</v>
      </c>
      <c r="G108" s="146">
        <f>G109</f>
        <v>0</v>
      </c>
      <c r="H108" s="146">
        <f>H109</f>
        <v>0</v>
      </c>
      <c r="I108" s="146">
        <f>I109</f>
        <v>0</v>
      </c>
      <c r="J108" s="77"/>
    </row>
    <row r="109" spans="1:10" ht="18" customHeight="1">
      <c r="A109" s="145" t="s">
        <v>118</v>
      </c>
      <c r="B109" s="59">
        <v>924</v>
      </c>
      <c r="C109" s="20" t="s">
        <v>12</v>
      </c>
      <c r="D109" s="20" t="s">
        <v>10</v>
      </c>
      <c r="E109" s="29">
        <v>6001800010</v>
      </c>
      <c r="F109" s="30" t="s">
        <v>119</v>
      </c>
      <c r="G109" s="146">
        <v>0</v>
      </c>
      <c r="H109" s="146">
        <v>0</v>
      </c>
      <c r="I109" s="72">
        <v>0</v>
      </c>
      <c r="J109" s="77"/>
    </row>
    <row r="110" spans="1:10" ht="30">
      <c r="A110" s="145" t="s">
        <v>120</v>
      </c>
      <c r="B110" s="59">
        <v>924</v>
      </c>
      <c r="C110" s="20" t="s">
        <v>12</v>
      </c>
      <c r="D110" s="20" t="s">
        <v>10</v>
      </c>
      <c r="E110" s="29">
        <v>6001800010</v>
      </c>
      <c r="F110" s="30" t="s">
        <v>48</v>
      </c>
      <c r="G110" s="146">
        <v>249.8</v>
      </c>
      <c r="H110" s="146">
        <v>537</v>
      </c>
      <c r="I110" s="72">
        <v>526.71</v>
      </c>
      <c r="J110" s="77"/>
    </row>
    <row r="111" spans="1:10" ht="45">
      <c r="A111" s="144" t="s">
        <v>176</v>
      </c>
      <c r="B111" s="59">
        <v>924</v>
      </c>
      <c r="C111" s="20" t="s">
        <v>12</v>
      </c>
      <c r="D111" s="20" t="s">
        <v>10</v>
      </c>
      <c r="E111" s="29">
        <v>6003400000</v>
      </c>
      <c r="F111" s="30"/>
      <c r="G111" s="146">
        <v>75</v>
      </c>
      <c r="H111" s="146">
        <v>0</v>
      </c>
      <c r="I111" s="72">
        <v>0</v>
      </c>
      <c r="J111" s="77"/>
    </row>
    <row r="112" spans="1:10" ht="30">
      <c r="A112" s="145" t="s">
        <v>177</v>
      </c>
      <c r="B112" s="59">
        <v>924</v>
      </c>
      <c r="C112" s="20" t="s">
        <v>12</v>
      </c>
      <c r="D112" s="20" t="s">
        <v>10</v>
      </c>
      <c r="E112" s="29">
        <v>6003400010</v>
      </c>
      <c r="F112" s="30"/>
      <c r="G112" s="146">
        <v>75</v>
      </c>
      <c r="H112" s="146">
        <v>0</v>
      </c>
      <c r="I112" s="72">
        <v>0</v>
      </c>
      <c r="J112" s="77"/>
    </row>
    <row r="113" spans="1:10" ht="45">
      <c r="A113" s="145" t="s">
        <v>178</v>
      </c>
      <c r="B113" s="59">
        <v>924</v>
      </c>
      <c r="C113" s="20" t="s">
        <v>12</v>
      </c>
      <c r="D113" s="20" t="s">
        <v>10</v>
      </c>
      <c r="E113" s="29">
        <v>6003400010</v>
      </c>
      <c r="F113" s="30" t="s">
        <v>48</v>
      </c>
      <c r="G113" s="146">
        <v>75</v>
      </c>
      <c r="H113" s="146">
        <v>0</v>
      </c>
      <c r="I113" s="72">
        <v>0</v>
      </c>
      <c r="J113" s="77"/>
    </row>
    <row r="114" spans="1:10" ht="45">
      <c r="A114" s="145" t="s">
        <v>178</v>
      </c>
      <c r="B114" s="59">
        <v>924</v>
      </c>
      <c r="C114" s="20" t="s">
        <v>12</v>
      </c>
      <c r="D114" s="20" t="s">
        <v>10</v>
      </c>
      <c r="E114" s="29">
        <v>6003400010</v>
      </c>
      <c r="F114" s="30" t="s">
        <v>49</v>
      </c>
      <c r="G114" s="146">
        <v>75</v>
      </c>
      <c r="H114" s="146">
        <v>0</v>
      </c>
      <c r="I114" s="72">
        <v>0</v>
      </c>
      <c r="J114" s="77"/>
    </row>
    <row r="115" spans="1:10" ht="15.75">
      <c r="A115" s="32" t="s">
        <v>25</v>
      </c>
      <c r="B115" s="127">
        <v>924</v>
      </c>
      <c r="C115" s="10" t="s">
        <v>12</v>
      </c>
      <c r="D115" s="10" t="s">
        <v>16</v>
      </c>
      <c r="E115" s="128"/>
      <c r="F115" s="10"/>
      <c r="G115" s="104">
        <v>57.6</v>
      </c>
      <c r="H115" s="104">
        <f>H116</f>
        <v>807.1</v>
      </c>
      <c r="I115" s="104">
        <f>I116</f>
        <v>337.3</v>
      </c>
      <c r="J115" s="77"/>
    </row>
    <row r="116" spans="1:10" ht="72">
      <c r="A116" s="151" t="s">
        <v>145</v>
      </c>
      <c r="B116" s="127">
        <v>924</v>
      </c>
      <c r="C116" s="10" t="s">
        <v>12</v>
      </c>
      <c r="D116" s="10" t="s">
        <v>16</v>
      </c>
      <c r="E116" s="147">
        <v>6000000000</v>
      </c>
      <c r="F116" s="10"/>
      <c r="G116" s="104">
        <v>57.6</v>
      </c>
      <c r="H116" s="104">
        <f>H117+H121+H125</f>
        <v>807.1</v>
      </c>
      <c r="I116" s="104">
        <f>I117+I121+I125</f>
        <v>337.3</v>
      </c>
      <c r="J116" s="77"/>
    </row>
    <row r="117" spans="1:10" ht="31.5">
      <c r="A117" s="46" t="s">
        <v>159</v>
      </c>
      <c r="B117" s="129">
        <v>924</v>
      </c>
      <c r="C117" s="22" t="s">
        <v>12</v>
      </c>
      <c r="D117" s="22" t="s">
        <v>16</v>
      </c>
      <c r="E117" s="148" t="s">
        <v>160</v>
      </c>
      <c r="F117" s="47"/>
      <c r="G117" s="104">
        <f aca="true" t="shared" si="10" ref="G117:I119">G118</f>
        <v>0</v>
      </c>
      <c r="H117" s="104">
        <f t="shared" si="10"/>
        <v>472</v>
      </c>
      <c r="I117" s="104">
        <f t="shared" si="10"/>
        <v>164.5</v>
      </c>
      <c r="J117" s="78"/>
    </row>
    <row r="118" spans="1:10" ht="15.75">
      <c r="A118" s="48" t="s">
        <v>121</v>
      </c>
      <c r="B118" s="129">
        <v>924</v>
      </c>
      <c r="C118" s="22" t="s">
        <v>12</v>
      </c>
      <c r="D118" s="22" t="s">
        <v>16</v>
      </c>
      <c r="E118" s="148" t="s">
        <v>6</v>
      </c>
      <c r="F118" s="47"/>
      <c r="G118" s="104">
        <f t="shared" si="10"/>
        <v>0</v>
      </c>
      <c r="H118" s="104">
        <f t="shared" si="10"/>
        <v>472</v>
      </c>
      <c r="I118" s="104">
        <f t="shared" si="10"/>
        <v>164.5</v>
      </c>
      <c r="J118" s="78"/>
    </row>
    <row r="119" spans="1:10" ht="36" customHeight="1">
      <c r="A119" s="25" t="s">
        <v>120</v>
      </c>
      <c r="B119" s="129">
        <v>924</v>
      </c>
      <c r="C119" s="22" t="s">
        <v>12</v>
      </c>
      <c r="D119" s="22" t="s">
        <v>16</v>
      </c>
      <c r="E119" s="148" t="s">
        <v>6</v>
      </c>
      <c r="F119" s="20" t="s">
        <v>48</v>
      </c>
      <c r="G119" s="104">
        <f t="shared" si="10"/>
        <v>0</v>
      </c>
      <c r="H119" s="104">
        <f t="shared" si="10"/>
        <v>472</v>
      </c>
      <c r="I119" s="104">
        <f t="shared" si="10"/>
        <v>164.5</v>
      </c>
      <c r="J119" s="78"/>
    </row>
    <row r="120" spans="1:10" ht="36" customHeight="1">
      <c r="A120" s="25" t="s">
        <v>120</v>
      </c>
      <c r="B120" s="129">
        <v>924</v>
      </c>
      <c r="C120" s="22" t="s">
        <v>12</v>
      </c>
      <c r="D120" s="22" t="s">
        <v>16</v>
      </c>
      <c r="E120" s="148" t="s">
        <v>6</v>
      </c>
      <c r="F120" s="20" t="s">
        <v>49</v>
      </c>
      <c r="G120" s="104">
        <v>0</v>
      </c>
      <c r="H120" s="104">
        <v>472</v>
      </c>
      <c r="I120" s="104">
        <v>164.5</v>
      </c>
      <c r="J120" s="78"/>
    </row>
    <row r="121" spans="1:10" ht="36" customHeight="1">
      <c r="A121" s="25" t="s">
        <v>161</v>
      </c>
      <c r="B121" s="129">
        <v>924</v>
      </c>
      <c r="C121" s="22" t="s">
        <v>12</v>
      </c>
      <c r="D121" s="22" t="s">
        <v>16</v>
      </c>
      <c r="E121" s="148" t="s">
        <v>162</v>
      </c>
      <c r="F121" s="20"/>
      <c r="G121" s="104">
        <f>G122</f>
        <v>0</v>
      </c>
      <c r="H121" s="104">
        <f>H122</f>
        <v>77</v>
      </c>
      <c r="I121" s="104">
        <f>I122</f>
        <v>72.8</v>
      </c>
      <c r="J121" s="78"/>
    </row>
    <row r="122" spans="1:10" ht="33.75" customHeight="1">
      <c r="A122" s="48" t="s">
        <v>31</v>
      </c>
      <c r="B122" s="130">
        <v>924</v>
      </c>
      <c r="C122" s="24" t="s">
        <v>12</v>
      </c>
      <c r="D122" s="24" t="s">
        <v>16</v>
      </c>
      <c r="E122" s="147">
        <v>6000600010</v>
      </c>
      <c r="F122" s="49"/>
      <c r="G122" s="103">
        <f aca="true" t="shared" si="11" ref="G122:I123">G123</f>
        <v>0</v>
      </c>
      <c r="H122" s="103">
        <f t="shared" si="11"/>
        <v>77</v>
      </c>
      <c r="I122" s="103">
        <f t="shared" si="11"/>
        <v>72.8</v>
      </c>
      <c r="J122" s="79"/>
    </row>
    <row r="123" spans="1:10" ht="33" customHeight="1">
      <c r="A123" s="23" t="s">
        <v>57</v>
      </c>
      <c r="B123" s="68">
        <v>924</v>
      </c>
      <c r="C123" s="20" t="s">
        <v>12</v>
      </c>
      <c r="D123" s="20" t="s">
        <v>16</v>
      </c>
      <c r="E123" s="147">
        <v>6000600010</v>
      </c>
      <c r="F123" s="11" t="s">
        <v>48</v>
      </c>
      <c r="G123" s="103">
        <f t="shared" si="11"/>
        <v>0</v>
      </c>
      <c r="H123" s="103">
        <f t="shared" si="11"/>
        <v>77</v>
      </c>
      <c r="I123" s="103">
        <f t="shared" si="11"/>
        <v>72.8</v>
      </c>
      <c r="J123" s="80"/>
    </row>
    <row r="124" spans="1:10" ht="30" customHeight="1">
      <c r="A124" s="23" t="s">
        <v>58</v>
      </c>
      <c r="B124" s="68">
        <v>924</v>
      </c>
      <c r="C124" s="20" t="s">
        <v>12</v>
      </c>
      <c r="D124" s="20" t="s">
        <v>16</v>
      </c>
      <c r="E124" s="147">
        <v>6000600010</v>
      </c>
      <c r="F124" s="11" t="s">
        <v>49</v>
      </c>
      <c r="G124" s="103">
        <v>0</v>
      </c>
      <c r="H124" s="103">
        <v>77</v>
      </c>
      <c r="I124" s="103">
        <v>72.8</v>
      </c>
      <c r="J124" s="80"/>
    </row>
    <row r="125" spans="1:10" ht="30" customHeight="1">
      <c r="A125" s="23" t="s">
        <v>163</v>
      </c>
      <c r="B125" s="68">
        <v>924</v>
      </c>
      <c r="C125" s="20" t="s">
        <v>12</v>
      </c>
      <c r="D125" s="20" t="s">
        <v>16</v>
      </c>
      <c r="E125" s="147">
        <v>6000700000</v>
      </c>
      <c r="F125" s="11"/>
      <c r="G125" s="103">
        <f>G126</f>
        <v>57.6</v>
      </c>
      <c r="H125" s="103">
        <f aca="true" t="shared" si="12" ref="H125:I127">H126</f>
        <v>258.1</v>
      </c>
      <c r="I125" s="103">
        <f t="shared" si="12"/>
        <v>100</v>
      </c>
      <c r="J125" s="80"/>
    </row>
    <row r="126" spans="1:10" ht="47.25">
      <c r="A126" s="48" t="s">
        <v>32</v>
      </c>
      <c r="B126" s="130">
        <v>924</v>
      </c>
      <c r="C126" s="24" t="s">
        <v>12</v>
      </c>
      <c r="D126" s="24" t="s">
        <v>16</v>
      </c>
      <c r="E126" s="128">
        <v>6000700010</v>
      </c>
      <c r="F126" s="49"/>
      <c r="G126" s="103">
        <v>57.6</v>
      </c>
      <c r="H126" s="103">
        <f t="shared" si="12"/>
        <v>258.1</v>
      </c>
      <c r="I126" s="103">
        <f t="shared" si="12"/>
        <v>100</v>
      </c>
      <c r="J126" s="79"/>
    </row>
    <row r="127" spans="1:10" ht="29.25" customHeight="1">
      <c r="A127" s="23" t="s">
        <v>57</v>
      </c>
      <c r="B127" s="68">
        <v>924</v>
      </c>
      <c r="C127" s="20" t="s">
        <v>12</v>
      </c>
      <c r="D127" s="20" t="s">
        <v>16</v>
      </c>
      <c r="E127" s="128">
        <v>6000700010</v>
      </c>
      <c r="F127" s="11" t="s">
        <v>48</v>
      </c>
      <c r="G127" s="103">
        <v>57.6</v>
      </c>
      <c r="H127" s="103">
        <f t="shared" si="12"/>
        <v>258.1</v>
      </c>
      <c r="I127" s="103">
        <f t="shared" si="12"/>
        <v>100</v>
      </c>
      <c r="J127" s="80"/>
    </row>
    <row r="128" spans="1:10" ht="45">
      <c r="A128" s="23" t="s">
        <v>58</v>
      </c>
      <c r="B128" s="68">
        <v>924</v>
      </c>
      <c r="C128" s="20" t="s">
        <v>12</v>
      </c>
      <c r="D128" s="20" t="s">
        <v>16</v>
      </c>
      <c r="E128" s="131">
        <v>6000700010</v>
      </c>
      <c r="F128" s="11" t="s">
        <v>49</v>
      </c>
      <c r="G128" s="103">
        <v>57.6</v>
      </c>
      <c r="H128" s="103">
        <v>258.1</v>
      </c>
      <c r="I128" s="103">
        <v>100</v>
      </c>
      <c r="J128" s="80"/>
    </row>
    <row r="129" spans="1:10" ht="15.75">
      <c r="A129" s="33" t="s">
        <v>36</v>
      </c>
      <c r="B129" s="60">
        <v>924</v>
      </c>
      <c r="C129" s="34" t="s">
        <v>29</v>
      </c>
      <c r="D129" s="20"/>
      <c r="E129" s="11"/>
      <c r="F129" s="11"/>
      <c r="G129" s="70">
        <v>5</v>
      </c>
      <c r="H129" s="70">
        <f aca="true" t="shared" si="13" ref="H129:H134">H130</f>
        <v>5</v>
      </c>
      <c r="I129" s="70">
        <f aca="true" t="shared" si="14" ref="I129:I134">I130</f>
        <v>5</v>
      </c>
      <c r="J129" s="77"/>
    </row>
    <row r="130" spans="1:10" ht="15.75">
      <c r="A130" s="19" t="s">
        <v>164</v>
      </c>
      <c r="B130" s="60">
        <v>924</v>
      </c>
      <c r="C130" s="34" t="s">
        <v>29</v>
      </c>
      <c r="D130" s="20" t="s">
        <v>29</v>
      </c>
      <c r="E130" s="11"/>
      <c r="F130" s="11"/>
      <c r="G130" s="72">
        <v>5</v>
      </c>
      <c r="H130" s="72">
        <f t="shared" si="13"/>
        <v>5</v>
      </c>
      <c r="I130" s="72">
        <f t="shared" si="14"/>
        <v>5</v>
      </c>
      <c r="J130" s="77"/>
    </row>
    <row r="131" spans="1:10" ht="72">
      <c r="A131" s="151" t="s">
        <v>145</v>
      </c>
      <c r="B131" s="60">
        <v>924</v>
      </c>
      <c r="C131" s="34" t="s">
        <v>29</v>
      </c>
      <c r="D131" s="20" t="s">
        <v>29</v>
      </c>
      <c r="E131" s="11" t="s">
        <v>134</v>
      </c>
      <c r="F131" s="11"/>
      <c r="G131" s="72">
        <v>5</v>
      </c>
      <c r="H131" s="72">
        <f t="shared" si="13"/>
        <v>5</v>
      </c>
      <c r="I131" s="72">
        <f t="shared" si="14"/>
        <v>5</v>
      </c>
      <c r="J131" s="77"/>
    </row>
    <row r="132" spans="1:10" ht="120">
      <c r="A132" s="31" t="s">
        <v>165</v>
      </c>
      <c r="B132" s="35">
        <v>924</v>
      </c>
      <c r="C132" s="10" t="s">
        <v>29</v>
      </c>
      <c r="D132" s="10" t="s">
        <v>29</v>
      </c>
      <c r="E132" s="11" t="s">
        <v>135</v>
      </c>
      <c r="F132" s="10"/>
      <c r="G132" s="72">
        <v>5</v>
      </c>
      <c r="H132" s="72">
        <f t="shared" si="13"/>
        <v>5</v>
      </c>
      <c r="I132" s="72">
        <f t="shared" si="14"/>
        <v>5</v>
      </c>
      <c r="J132" s="77"/>
    </row>
    <row r="133" spans="1:10" ht="30">
      <c r="A133" s="31" t="s">
        <v>166</v>
      </c>
      <c r="B133" s="56">
        <v>924</v>
      </c>
      <c r="C133" s="22" t="s">
        <v>29</v>
      </c>
      <c r="D133" s="22" t="s">
        <v>29</v>
      </c>
      <c r="E133" s="11" t="s">
        <v>136</v>
      </c>
      <c r="F133" s="22"/>
      <c r="G133" s="71">
        <v>5</v>
      </c>
      <c r="H133" s="71">
        <f t="shared" si="13"/>
        <v>5</v>
      </c>
      <c r="I133" s="71">
        <f t="shared" si="14"/>
        <v>5</v>
      </c>
      <c r="J133" s="78"/>
    </row>
    <row r="134" spans="1:10" ht="15.75">
      <c r="A134" s="23" t="s">
        <v>53</v>
      </c>
      <c r="B134" s="68">
        <v>924</v>
      </c>
      <c r="C134" s="20" t="s">
        <v>29</v>
      </c>
      <c r="D134" s="20" t="s">
        <v>29</v>
      </c>
      <c r="E134" s="11" t="s">
        <v>136</v>
      </c>
      <c r="F134" s="20" t="s">
        <v>54</v>
      </c>
      <c r="G134" s="72">
        <v>5</v>
      </c>
      <c r="H134" s="72">
        <f t="shared" si="13"/>
        <v>5</v>
      </c>
      <c r="I134" s="72">
        <f t="shared" si="14"/>
        <v>5</v>
      </c>
      <c r="J134" s="80"/>
    </row>
    <row r="135" spans="1:10" ht="15.75">
      <c r="A135" s="27" t="s">
        <v>26</v>
      </c>
      <c r="B135" s="58">
        <v>924</v>
      </c>
      <c r="C135" s="20" t="s">
        <v>29</v>
      </c>
      <c r="D135" s="20" t="s">
        <v>29</v>
      </c>
      <c r="E135" s="11" t="s">
        <v>136</v>
      </c>
      <c r="F135" s="11" t="s">
        <v>38</v>
      </c>
      <c r="G135" s="103">
        <v>5</v>
      </c>
      <c r="H135" s="103">
        <v>5</v>
      </c>
      <c r="I135" s="72">
        <v>5</v>
      </c>
      <c r="J135" s="80"/>
    </row>
    <row r="136" spans="1:10" ht="15.75">
      <c r="A136" s="33" t="s">
        <v>61</v>
      </c>
      <c r="B136" s="60">
        <v>924</v>
      </c>
      <c r="C136" s="34" t="s">
        <v>35</v>
      </c>
      <c r="D136" s="34"/>
      <c r="E136" s="11"/>
      <c r="F136" s="11"/>
      <c r="G136" s="96">
        <v>1480.8</v>
      </c>
      <c r="H136" s="96">
        <f>H137+H150</f>
        <v>1868</v>
      </c>
      <c r="I136" s="96">
        <f>I137+I150</f>
        <v>1729.8600000000001</v>
      </c>
      <c r="J136" s="77"/>
    </row>
    <row r="137" spans="1:10" ht="72">
      <c r="A137" s="151" t="s">
        <v>145</v>
      </c>
      <c r="B137" s="35">
        <v>924</v>
      </c>
      <c r="C137" s="10" t="s">
        <v>35</v>
      </c>
      <c r="D137" s="10" t="s">
        <v>9</v>
      </c>
      <c r="E137" s="22" t="s">
        <v>134</v>
      </c>
      <c r="F137" s="11"/>
      <c r="G137" s="103">
        <v>1024.8</v>
      </c>
      <c r="H137" s="103">
        <f>H138+H142+H146</f>
        <v>1418</v>
      </c>
      <c r="I137" s="103">
        <f>I138+I142+I146</f>
        <v>1276.8600000000001</v>
      </c>
      <c r="J137" s="77"/>
    </row>
    <row r="138" spans="1:10" ht="109.5" customHeight="1">
      <c r="A138" s="19" t="s">
        <v>167</v>
      </c>
      <c r="B138" s="35">
        <v>924</v>
      </c>
      <c r="C138" s="10" t="s">
        <v>35</v>
      </c>
      <c r="D138" s="10" t="s">
        <v>9</v>
      </c>
      <c r="E138" s="11" t="s">
        <v>137</v>
      </c>
      <c r="F138" s="22"/>
      <c r="G138" s="97">
        <v>521</v>
      </c>
      <c r="H138" s="97">
        <f aca="true" t="shared" si="15" ref="H138:I140">H139</f>
        <v>668</v>
      </c>
      <c r="I138" s="97">
        <f t="shared" si="15"/>
        <v>671</v>
      </c>
      <c r="J138" s="78"/>
    </row>
    <row r="139" spans="1:10" ht="56.25" customHeight="1">
      <c r="A139" s="31" t="s">
        <v>168</v>
      </c>
      <c r="B139" s="59">
        <v>924</v>
      </c>
      <c r="C139" s="20" t="s">
        <v>35</v>
      </c>
      <c r="D139" s="20" t="s">
        <v>9</v>
      </c>
      <c r="E139" s="11" t="s">
        <v>138</v>
      </c>
      <c r="F139" s="24"/>
      <c r="G139" s="103">
        <v>521</v>
      </c>
      <c r="H139" s="103">
        <f t="shared" si="15"/>
        <v>668</v>
      </c>
      <c r="I139" s="103">
        <f t="shared" si="15"/>
        <v>671</v>
      </c>
      <c r="J139" s="79"/>
    </row>
    <row r="140" spans="1:10" ht="18" customHeight="1">
      <c r="A140" s="23" t="s">
        <v>53</v>
      </c>
      <c r="B140" s="68">
        <v>924</v>
      </c>
      <c r="C140" s="20" t="s">
        <v>35</v>
      </c>
      <c r="D140" s="20" t="s">
        <v>9</v>
      </c>
      <c r="E140" s="11" t="s">
        <v>138</v>
      </c>
      <c r="F140" s="11" t="s">
        <v>54</v>
      </c>
      <c r="G140" s="103">
        <v>521</v>
      </c>
      <c r="H140" s="103">
        <f t="shared" si="15"/>
        <v>668</v>
      </c>
      <c r="I140" s="103">
        <f t="shared" si="15"/>
        <v>671</v>
      </c>
      <c r="J140" s="80"/>
    </row>
    <row r="141" spans="1:10" ht="15.75">
      <c r="A141" s="27" t="s">
        <v>26</v>
      </c>
      <c r="B141" s="58">
        <v>924</v>
      </c>
      <c r="C141" s="20" t="s">
        <v>35</v>
      </c>
      <c r="D141" s="20" t="s">
        <v>9</v>
      </c>
      <c r="E141" s="11" t="s">
        <v>138</v>
      </c>
      <c r="F141" s="11" t="s">
        <v>38</v>
      </c>
      <c r="G141" s="103">
        <v>521</v>
      </c>
      <c r="H141" s="103">
        <v>668</v>
      </c>
      <c r="I141" s="72">
        <v>671</v>
      </c>
      <c r="J141" s="80"/>
    </row>
    <row r="142" spans="1:10" ht="114">
      <c r="A142" s="19" t="s">
        <v>169</v>
      </c>
      <c r="B142" s="35">
        <v>924</v>
      </c>
      <c r="C142" s="11" t="s">
        <v>35</v>
      </c>
      <c r="D142" s="11" t="s">
        <v>9</v>
      </c>
      <c r="E142" s="11" t="s">
        <v>139</v>
      </c>
      <c r="F142" s="11"/>
      <c r="G142" s="96">
        <v>427.2</v>
      </c>
      <c r="H142" s="96">
        <f aca="true" t="shared" si="16" ref="H142:I144">H143</f>
        <v>450</v>
      </c>
      <c r="I142" s="96">
        <f t="shared" si="16"/>
        <v>453</v>
      </c>
      <c r="J142" s="80"/>
    </row>
    <row r="143" spans="1:10" ht="15.75">
      <c r="A143" s="19" t="s">
        <v>170</v>
      </c>
      <c r="B143" s="35">
        <v>924</v>
      </c>
      <c r="C143" s="11" t="s">
        <v>35</v>
      </c>
      <c r="D143" s="11" t="s">
        <v>9</v>
      </c>
      <c r="E143" s="11" t="s">
        <v>139</v>
      </c>
      <c r="F143" s="11"/>
      <c r="G143" s="103">
        <v>427.2</v>
      </c>
      <c r="H143" s="103">
        <f t="shared" si="16"/>
        <v>450</v>
      </c>
      <c r="I143" s="103">
        <f t="shared" si="16"/>
        <v>453</v>
      </c>
      <c r="J143" s="80"/>
    </row>
    <row r="144" spans="1:10" ht="15.75">
      <c r="A144" s="23" t="s">
        <v>53</v>
      </c>
      <c r="B144" s="68">
        <v>924</v>
      </c>
      <c r="C144" s="11" t="s">
        <v>35</v>
      </c>
      <c r="D144" s="11" t="s">
        <v>9</v>
      </c>
      <c r="E144" s="11" t="s">
        <v>140</v>
      </c>
      <c r="F144" s="11" t="s">
        <v>54</v>
      </c>
      <c r="G144" s="103">
        <v>427.2</v>
      </c>
      <c r="H144" s="103">
        <f t="shared" si="16"/>
        <v>450</v>
      </c>
      <c r="I144" s="103">
        <f t="shared" si="16"/>
        <v>453</v>
      </c>
      <c r="J144" s="80"/>
    </row>
    <row r="145" spans="1:10" ht="16.5" customHeight="1">
      <c r="A145" s="27" t="s">
        <v>26</v>
      </c>
      <c r="B145" s="58">
        <v>924</v>
      </c>
      <c r="C145" s="20" t="s">
        <v>35</v>
      </c>
      <c r="D145" s="20" t="s">
        <v>9</v>
      </c>
      <c r="E145" s="11" t="s">
        <v>140</v>
      </c>
      <c r="F145" s="11" t="s">
        <v>38</v>
      </c>
      <c r="G145" s="103">
        <v>427.2</v>
      </c>
      <c r="H145" s="103">
        <v>450</v>
      </c>
      <c r="I145" s="72">
        <v>453</v>
      </c>
      <c r="J145" s="80"/>
    </row>
    <row r="146" spans="1:10" ht="28.5" customHeight="1">
      <c r="A146" s="19" t="s">
        <v>171</v>
      </c>
      <c r="B146" s="58">
        <v>924</v>
      </c>
      <c r="C146" s="10" t="s">
        <v>35</v>
      </c>
      <c r="D146" s="10" t="s">
        <v>9</v>
      </c>
      <c r="E146" s="10" t="s">
        <v>173</v>
      </c>
      <c r="F146" s="10"/>
      <c r="G146" s="96">
        <v>52.1</v>
      </c>
      <c r="H146" s="96">
        <f aca="true" t="shared" si="17" ref="H146:I148">H147</f>
        <v>300</v>
      </c>
      <c r="I146" s="96">
        <f t="shared" si="17"/>
        <v>152.86</v>
      </c>
      <c r="J146" s="80"/>
    </row>
    <row r="147" spans="1:10" ht="16.5" customHeight="1">
      <c r="A147" s="19" t="s">
        <v>172</v>
      </c>
      <c r="B147" s="35">
        <v>924</v>
      </c>
      <c r="C147" s="10" t="s">
        <v>35</v>
      </c>
      <c r="D147" s="10" t="s">
        <v>9</v>
      </c>
      <c r="E147" s="10" t="s">
        <v>7</v>
      </c>
      <c r="F147" s="10"/>
      <c r="G147" s="103">
        <v>52.1</v>
      </c>
      <c r="H147" s="103">
        <f t="shared" si="17"/>
        <v>300</v>
      </c>
      <c r="I147" s="103">
        <f t="shared" si="17"/>
        <v>152.86</v>
      </c>
      <c r="J147" s="80"/>
    </row>
    <row r="148" spans="1:10" ht="28.5" customHeight="1">
      <c r="A148" s="23" t="s">
        <v>57</v>
      </c>
      <c r="B148" s="58">
        <v>924</v>
      </c>
      <c r="C148" s="20" t="s">
        <v>35</v>
      </c>
      <c r="D148" s="20" t="s">
        <v>9</v>
      </c>
      <c r="E148" s="11" t="s">
        <v>7</v>
      </c>
      <c r="F148" s="11" t="s">
        <v>48</v>
      </c>
      <c r="G148" s="103">
        <v>52.1</v>
      </c>
      <c r="H148" s="103">
        <f t="shared" si="17"/>
        <v>300</v>
      </c>
      <c r="I148" s="103">
        <f t="shared" si="17"/>
        <v>152.86</v>
      </c>
      <c r="J148" s="80"/>
    </row>
    <row r="149" spans="1:10" ht="28.5" customHeight="1">
      <c r="A149" s="23" t="s">
        <v>58</v>
      </c>
      <c r="B149" s="58">
        <v>924</v>
      </c>
      <c r="C149" s="20" t="s">
        <v>35</v>
      </c>
      <c r="D149" s="20" t="s">
        <v>9</v>
      </c>
      <c r="E149" s="11" t="s">
        <v>7</v>
      </c>
      <c r="F149" s="11" t="s">
        <v>49</v>
      </c>
      <c r="G149" s="103">
        <v>52.1</v>
      </c>
      <c r="H149" s="103">
        <v>300</v>
      </c>
      <c r="I149" s="72">
        <v>152.86</v>
      </c>
      <c r="J149" s="80"/>
    </row>
    <row r="150" spans="1:10" ht="28.5">
      <c r="A150" s="19" t="s">
        <v>75</v>
      </c>
      <c r="B150" s="35">
        <v>924</v>
      </c>
      <c r="C150" s="10" t="s">
        <v>35</v>
      </c>
      <c r="D150" s="10" t="s">
        <v>11</v>
      </c>
      <c r="E150" s="10"/>
      <c r="F150" s="10"/>
      <c r="G150" s="96">
        <v>456</v>
      </c>
      <c r="H150" s="96">
        <f>H151</f>
        <v>450</v>
      </c>
      <c r="I150" s="96">
        <f>I151</f>
        <v>453</v>
      </c>
      <c r="J150" s="80"/>
    </row>
    <row r="151" spans="1:10" ht="72">
      <c r="A151" s="151" t="s">
        <v>145</v>
      </c>
      <c r="B151" s="61">
        <v>924</v>
      </c>
      <c r="C151" s="24" t="s">
        <v>35</v>
      </c>
      <c r="D151" s="24" t="s">
        <v>11</v>
      </c>
      <c r="E151" s="141" t="s">
        <v>134</v>
      </c>
      <c r="F151" s="24"/>
      <c r="G151" s="99">
        <v>456</v>
      </c>
      <c r="H151" s="99">
        <f aca="true" t="shared" si="18" ref="H151:I154">H152</f>
        <v>450</v>
      </c>
      <c r="I151" s="99">
        <f t="shared" si="18"/>
        <v>453</v>
      </c>
      <c r="J151" s="80"/>
    </row>
    <row r="152" spans="1:10" ht="104.25" customHeight="1">
      <c r="A152" s="31" t="s">
        <v>174</v>
      </c>
      <c r="B152" s="59">
        <v>924</v>
      </c>
      <c r="C152" s="20" t="s">
        <v>35</v>
      </c>
      <c r="D152" s="20" t="s">
        <v>11</v>
      </c>
      <c r="E152" s="140" t="s">
        <v>141</v>
      </c>
      <c r="F152" s="24"/>
      <c r="G152" s="99">
        <v>456</v>
      </c>
      <c r="H152" s="99">
        <f t="shared" si="18"/>
        <v>450</v>
      </c>
      <c r="I152" s="99">
        <f t="shared" si="18"/>
        <v>453</v>
      </c>
      <c r="J152" s="78"/>
    </row>
    <row r="153" spans="1:10" ht="109.5" customHeight="1">
      <c r="A153" s="31" t="s">
        <v>70</v>
      </c>
      <c r="B153" s="59">
        <v>924</v>
      </c>
      <c r="C153" s="20" t="s">
        <v>35</v>
      </c>
      <c r="D153" s="20" t="s">
        <v>11</v>
      </c>
      <c r="E153" s="140" t="s">
        <v>142</v>
      </c>
      <c r="F153" s="24"/>
      <c r="G153" s="99">
        <v>456</v>
      </c>
      <c r="H153" s="99">
        <f t="shared" si="18"/>
        <v>450</v>
      </c>
      <c r="I153" s="99">
        <f t="shared" si="18"/>
        <v>453</v>
      </c>
      <c r="J153" s="78"/>
    </row>
    <row r="154" spans="1:10" ht="24.75" customHeight="1">
      <c r="A154" s="23" t="s">
        <v>53</v>
      </c>
      <c r="B154" s="68">
        <v>924</v>
      </c>
      <c r="C154" s="20" t="s">
        <v>35</v>
      </c>
      <c r="D154" s="20" t="s">
        <v>11</v>
      </c>
      <c r="E154" s="30" t="s">
        <v>142</v>
      </c>
      <c r="F154" s="11" t="s">
        <v>54</v>
      </c>
      <c r="G154" s="103">
        <v>456</v>
      </c>
      <c r="H154" s="103">
        <f t="shared" si="18"/>
        <v>450</v>
      </c>
      <c r="I154" s="103">
        <f t="shared" si="18"/>
        <v>453</v>
      </c>
      <c r="J154" s="80"/>
    </row>
    <row r="155" spans="1:10" ht="15.75" customHeight="1">
      <c r="A155" s="27" t="s">
        <v>26</v>
      </c>
      <c r="B155" s="58">
        <v>924</v>
      </c>
      <c r="C155" s="20" t="s">
        <v>35</v>
      </c>
      <c r="D155" s="20" t="s">
        <v>11</v>
      </c>
      <c r="E155" s="30" t="s">
        <v>142</v>
      </c>
      <c r="F155" s="11" t="s">
        <v>38</v>
      </c>
      <c r="G155" s="103">
        <v>456</v>
      </c>
      <c r="H155" s="103">
        <v>450</v>
      </c>
      <c r="I155" s="72">
        <v>453</v>
      </c>
      <c r="J155" s="80"/>
    </row>
    <row r="156" spans="1:10" ht="18.75" customHeight="1">
      <c r="A156" s="35" t="s">
        <v>122</v>
      </c>
      <c r="B156" s="35">
        <v>924</v>
      </c>
      <c r="C156" s="10" t="s">
        <v>14</v>
      </c>
      <c r="D156" s="10"/>
      <c r="E156" s="11"/>
      <c r="F156" s="30"/>
      <c r="G156" s="102">
        <v>49</v>
      </c>
      <c r="H156" s="102">
        <f aca="true" t="shared" si="19" ref="H156:I160">H157</f>
        <v>49</v>
      </c>
      <c r="I156" s="102">
        <f t="shared" si="19"/>
        <v>49</v>
      </c>
      <c r="J156" s="77"/>
    </row>
    <row r="157" spans="1:10" ht="15.75">
      <c r="A157" s="35" t="s">
        <v>76</v>
      </c>
      <c r="B157" s="35">
        <v>924</v>
      </c>
      <c r="C157" s="10" t="s">
        <v>14</v>
      </c>
      <c r="D157" s="10" t="s">
        <v>9</v>
      </c>
      <c r="E157" s="11"/>
      <c r="F157" s="30"/>
      <c r="G157" s="101">
        <v>49</v>
      </c>
      <c r="H157" s="101">
        <f t="shared" si="19"/>
        <v>49</v>
      </c>
      <c r="I157" s="101">
        <f t="shared" si="19"/>
        <v>49</v>
      </c>
      <c r="J157" s="77"/>
    </row>
    <row r="158" spans="1:10" ht="72">
      <c r="A158" s="151" t="s">
        <v>145</v>
      </c>
      <c r="B158" s="35">
        <v>924</v>
      </c>
      <c r="C158" s="10" t="s">
        <v>14</v>
      </c>
      <c r="D158" s="10" t="s">
        <v>9</v>
      </c>
      <c r="E158" s="11" t="s">
        <v>134</v>
      </c>
      <c r="F158" s="30"/>
      <c r="G158" s="101">
        <v>49</v>
      </c>
      <c r="H158" s="101">
        <f t="shared" si="19"/>
        <v>49</v>
      </c>
      <c r="I158" s="101">
        <f t="shared" si="19"/>
        <v>49</v>
      </c>
      <c r="J158" s="77"/>
    </row>
    <row r="159" spans="1:10" ht="128.25">
      <c r="A159" s="35" t="s">
        <v>175</v>
      </c>
      <c r="B159" s="35">
        <v>924</v>
      </c>
      <c r="C159" s="10" t="s">
        <v>14</v>
      </c>
      <c r="D159" s="10" t="s">
        <v>9</v>
      </c>
      <c r="E159" s="11" t="s">
        <v>143</v>
      </c>
      <c r="F159" s="11"/>
      <c r="G159" s="103">
        <v>49</v>
      </c>
      <c r="H159" s="103">
        <f t="shared" si="19"/>
        <v>49</v>
      </c>
      <c r="I159" s="103">
        <f t="shared" si="19"/>
        <v>49</v>
      </c>
      <c r="J159" s="77"/>
    </row>
    <row r="160" spans="1:10" ht="63">
      <c r="A160" s="36" t="s">
        <v>71</v>
      </c>
      <c r="B160" s="132">
        <v>924</v>
      </c>
      <c r="C160" s="11" t="s">
        <v>14</v>
      </c>
      <c r="D160" s="11" t="s">
        <v>9</v>
      </c>
      <c r="E160" s="11" t="s">
        <v>144</v>
      </c>
      <c r="F160" s="11"/>
      <c r="G160" s="103">
        <v>49</v>
      </c>
      <c r="H160" s="103">
        <f t="shared" si="19"/>
        <v>49</v>
      </c>
      <c r="I160" s="103">
        <f t="shared" si="19"/>
        <v>49</v>
      </c>
      <c r="J160" s="80"/>
    </row>
    <row r="161" spans="1:10" ht="15" customHeight="1">
      <c r="A161" s="23" t="s">
        <v>53</v>
      </c>
      <c r="B161" s="68">
        <v>924</v>
      </c>
      <c r="C161" s="11" t="s">
        <v>14</v>
      </c>
      <c r="D161" s="11" t="s">
        <v>9</v>
      </c>
      <c r="E161" s="11" t="s">
        <v>144</v>
      </c>
      <c r="F161" s="11" t="s">
        <v>54</v>
      </c>
      <c r="G161" s="103">
        <v>49</v>
      </c>
      <c r="H161" s="103">
        <f>H162</f>
        <v>49</v>
      </c>
      <c r="I161" s="103">
        <f>I162</f>
        <v>49</v>
      </c>
      <c r="J161" s="80"/>
    </row>
    <row r="162" spans="1:10" ht="15.75">
      <c r="A162" s="27" t="s">
        <v>26</v>
      </c>
      <c r="B162" s="58">
        <v>924</v>
      </c>
      <c r="C162" s="11" t="s">
        <v>14</v>
      </c>
      <c r="D162" s="11" t="s">
        <v>9</v>
      </c>
      <c r="E162" s="11" t="s">
        <v>144</v>
      </c>
      <c r="F162" s="11" t="s">
        <v>38</v>
      </c>
      <c r="G162" s="103">
        <v>49</v>
      </c>
      <c r="H162" s="103">
        <v>49</v>
      </c>
      <c r="I162" s="72">
        <v>49</v>
      </c>
      <c r="J162" s="80"/>
    </row>
    <row r="163" spans="1:10" ht="15.75">
      <c r="A163" s="27" t="s">
        <v>99</v>
      </c>
      <c r="B163" s="58">
        <v>924</v>
      </c>
      <c r="C163" s="11"/>
      <c r="D163" s="11"/>
      <c r="E163" s="11"/>
      <c r="F163" s="11"/>
      <c r="G163" s="96">
        <v>3850.4</v>
      </c>
      <c r="H163" s="96">
        <v>7517.31</v>
      </c>
      <c r="I163" s="96">
        <v>6914.21</v>
      </c>
      <c r="J163" s="80"/>
    </row>
    <row r="164" spans="1:10" ht="15.75">
      <c r="A164" s="106" t="s">
        <v>100</v>
      </c>
      <c r="B164" s="58">
        <v>924</v>
      </c>
      <c r="C164" s="11" t="s">
        <v>101</v>
      </c>
      <c r="D164" s="11"/>
      <c r="E164" s="11"/>
      <c r="F164" s="11"/>
      <c r="G164" s="103">
        <f>G165</f>
        <v>0</v>
      </c>
      <c r="H164" s="103">
        <v>190.7</v>
      </c>
      <c r="I164" s="103">
        <v>359.55</v>
      </c>
      <c r="J164" s="80"/>
    </row>
    <row r="165" spans="1:10" ht="15.75">
      <c r="A165" s="8" t="s">
        <v>100</v>
      </c>
      <c r="B165" s="58">
        <v>924</v>
      </c>
      <c r="C165" s="11" t="s">
        <v>101</v>
      </c>
      <c r="D165" s="11" t="s">
        <v>101</v>
      </c>
      <c r="E165" s="133">
        <v>990000000</v>
      </c>
      <c r="F165" s="11" t="s">
        <v>102</v>
      </c>
      <c r="G165" s="103">
        <v>0</v>
      </c>
      <c r="H165" s="103">
        <v>190.7</v>
      </c>
      <c r="I165" s="72">
        <v>359.55</v>
      </c>
      <c r="J165" s="80"/>
    </row>
    <row r="166" spans="1:10" ht="15.75">
      <c r="A166" s="19" t="s">
        <v>103</v>
      </c>
      <c r="B166" s="50">
        <v>924</v>
      </c>
      <c r="C166" s="133"/>
      <c r="D166" s="133"/>
      <c r="E166" s="134"/>
      <c r="F166" s="133"/>
      <c r="G166" s="149">
        <f>G163+G164</f>
        <v>3850.4</v>
      </c>
      <c r="H166" s="149">
        <f>H163+H164</f>
        <v>7708.01</v>
      </c>
      <c r="I166" s="149">
        <f>I163+I164</f>
        <v>7273.76</v>
      </c>
      <c r="J166" s="77"/>
    </row>
    <row r="172" ht="15.75">
      <c r="B172" s="1">
        <v>1</v>
      </c>
    </row>
  </sheetData>
  <sheetProtection/>
  <mergeCells count="14">
    <mergeCell ref="A10:I10"/>
    <mergeCell ref="A11:I11"/>
    <mergeCell ref="E5:I5"/>
    <mergeCell ref="F6:I6"/>
    <mergeCell ref="F7:I7"/>
    <mergeCell ref="F8:I8"/>
    <mergeCell ref="C13:C14"/>
    <mergeCell ref="D13:D14"/>
    <mergeCell ref="B13:B14"/>
    <mergeCell ref="G13:I13"/>
    <mergeCell ref="A12:I12"/>
    <mergeCell ref="E13:E14"/>
    <mergeCell ref="F13:F14"/>
    <mergeCell ref="A13:A14"/>
  </mergeCells>
  <printOptions/>
  <pageMargins left="0.7874015748031497" right="0.1968503937007874" top="0.1968503937007874" bottom="0.1968503937007874" header="0.11811023622047245" footer="0.11811023622047245"/>
  <pageSetup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user</cp:lastModifiedBy>
  <cp:lastPrinted>2018-07-30T05:49:31Z</cp:lastPrinted>
  <dcterms:created xsi:type="dcterms:W3CDTF">2002-11-21T11:52:45Z</dcterms:created>
  <dcterms:modified xsi:type="dcterms:W3CDTF">2018-07-30T05:49:39Z</dcterms:modified>
  <cp:category/>
  <cp:version/>
  <cp:contentType/>
  <cp:contentStatus/>
</cp:coreProperties>
</file>